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00" windowHeight="4770" firstSheet="1" activeTab="4"/>
  </bookViews>
  <sheets>
    <sheet name="Командный зачет" sheetId="1" r:id="rId1"/>
    <sheet name="open" sheetId="2" r:id="rId2"/>
    <sheet name="МЖ21" sheetId="3" r:id="rId3"/>
    <sheet name="МЖ17" sheetId="4" r:id="rId4"/>
    <sheet name="МЖ14" sheetId="5" r:id="rId5"/>
    <sheet name="МЖ12" sheetId="6" r:id="rId6"/>
    <sheet name="стартовый протокол" sheetId="7" r:id="rId7"/>
    <sheet name="Лист1" sheetId="8" r:id="rId8"/>
  </sheets>
  <definedNames>
    <definedName name="КВ" localSheetId="1">#REF!</definedName>
    <definedName name="КВ">#REF!</definedName>
    <definedName name="ОВ" localSheetId="1">#REF!</definedName>
    <definedName name="ОВ">#REF!</definedName>
  </definedNames>
  <calcPr fullCalcOnLoad="1"/>
</workbook>
</file>

<file path=xl/sharedStrings.xml><?xml version="1.0" encoding="utf-8"?>
<sst xmlns="http://schemas.openxmlformats.org/spreadsheetml/2006/main" count="542" uniqueCount="259">
  <si>
    <t>Командный зачет</t>
  </si>
  <si>
    <t>№</t>
  </si>
  <si>
    <t>Команда</t>
  </si>
  <si>
    <t>Руководитель</t>
  </si>
  <si>
    <t>Места лучших 4-х участников</t>
  </si>
  <si>
    <t>Сумма</t>
  </si>
  <si>
    <t xml:space="preserve">Кол-во </t>
  </si>
  <si>
    <t>Общее</t>
  </si>
  <si>
    <t>пп</t>
  </si>
  <si>
    <t>мест</t>
  </si>
  <si>
    <t>команд</t>
  </si>
  <si>
    <t>место</t>
  </si>
  <si>
    <t>УВК 1695</t>
  </si>
  <si>
    <t>Сидоров С.С.</t>
  </si>
  <si>
    <t>Мамонты</t>
  </si>
  <si>
    <t>Резванова Д.А.</t>
  </si>
  <si>
    <t>Водники</t>
  </si>
  <si>
    <t>Гуц А.В.</t>
  </si>
  <si>
    <t>Зубры-2</t>
  </si>
  <si>
    <t>Горбачева О.Л.</t>
  </si>
  <si>
    <t>Черемушки</t>
  </si>
  <si>
    <t>Бологова Г.А.</t>
  </si>
  <si>
    <t>Зубры-1</t>
  </si>
  <si>
    <t>Гармаш Л.Д.</t>
  </si>
  <si>
    <t>КВ</t>
  </si>
  <si>
    <t>№
п/п</t>
  </si>
  <si>
    <t>ФИО
участника</t>
  </si>
  <si>
    <t>Время
старта</t>
  </si>
  <si>
    <t>Время
финиша</t>
  </si>
  <si>
    <t>Время на
дистанции</t>
  </si>
  <si>
    <t>Превышение
КВ</t>
  </si>
  <si>
    <t>Место</t>
  </si>
  <si>
    <t>М21</t>
  </si>
  <si>
    <t>Ж17</t>
  </si>
  <si>
    <t>Ж14</t>
  </si>
  <si>
    <t>М17</t>
  </si>
  <si>
    <t>М14</t>
  </si>
  <si>
    <t>М12</t>
  </si>
  <si>
    <t>Галанов Егор</t>
  </si>
  <si>
    <t>Строчков</t>
  </si>
  <si>
    <t>Первенство ЦДЮТЭ "Черемушки" по зимнему туристскому ориентированию "ЗИМНИЕ СТАРТЫ - 2002"</t>
  </si>
  <si>
    <t>шк. 521</t>
  </si>
  <si>
    <t>Журавлёва Е.А.</t>
  </si>
  <si>
    <t>Строчков Т.В.</t>
  </si>
  <si>
    <t>Главный Судья _________________________________________________/ Г.А. Бологова/</t>
  </si>
  <si>
    <t>Козлова Ю.В.</t>
  </si>
  <si>
    <t>Ярошенко Владимир</t>
  </si>
  <si>
    <t>Бондаренко Роман</t>
  </si>
  <si>
    <t>Ханин Дмитрий</t>
  </si>
  <si>
    <t>Калякин А.А.</t>
  </si>
  <si>
    <t>Шабаев Андрей</t>
  </si>
  <si>
    <t>Самойлов Иван</t>
  </si>
  <si>
    <t>Шишорин Александр</t>
  </si>
  <si>
    <t>Соболев Алексей</t>
  </si>
  <si>
    <t>Ж12</t>
  </si>
  <si>
    <t>Инякин Михаил</t>
  </si>
  <si>
    <t>Мартынов Н.В.</t>
  </si>
  <si>
    <t>Ворона А.А.</t>
  </si>
  <si>
    <t>Апатенкова А.Е.</t>
  </si>
  <si>
    <t>Сафутина Ю.Г.</t>
  </si>
  <si>
    <t>Гуц А.В</t>
  </si>
  <si>
    <t>Бурзыкин Ю.В.</t>
  </si>
  <si>
    <t>Васильев Э.А.</t>
  </si>
  <si>
    <t>Журавлева Е.А.</t>
  </si>
  <si>
    <t>Бологова Г.А</t>
  </si>
  <si>
    <t>Стартовое время</t>
  </si>
  <si>
    <t>Участник (участники)</t>
  </si>
  <si>
    <t>"Зимние старты-2009"</t>
  </si>
  <si>
    <t>Стартовый протокол</t>
  </si>
  <si>
    <t>Воробьев Николай</t>
  </si>
  <si>
    <t>Жуков Николай</t>
  </si>
  <si>
    <t>Жидков К., Сафоев А.</t>
  </si>
  <si>
    <t>Группа</t>
  </si>
  <si>
    <t>Малафай М., Гюламирян Р.</t>
  </si>
  <si>
    <t>Гасымова С., Ершова Р.</t>
  </si>
  <si>
    <t>Глухов Ф.В.</t>
  </si>
  <si>
    <t>Марахтанов Алексей</t>
  </si>
  <si>
    <t>Панфилов Даниил</t>
  </si>
  <si>
    <t>Марунина Таисия</t>
  </si>
  <si>
    <t>Филина Анастасия</t>
  </si>
  <si>
    <t>Коробов Денис</t>
  </si>
  <si>
    <t>Борунова Таня, Смирнова Катя</t>
  </si>
  <si>
    <t>Веденеев Егор</t>
  </si>
  <si>
    <t>Перепелкин Александр</t>
  </si>
  <si>
    <t>Агапов Дмитрий</t>
  </si>
  <si>
    <t>Негру Дмитрий</t>
  </si>
  <si>
    <t>Абрамов Дмитрий</t>
  </si>
  <si>
    <t>Абрамов Ярослав</t>
  </si>
  <si>
    <t>Кормченкина Александра</t>
  </si>
  <si>
    <t>Позднев Виталий</t>
  </si>
  <si>
    <t>Горохов Алексей</t>
  </si>
  <si>
    <t>Васильев Денис</t>
  </si>
  <si>
    <t>Ожигин Дмитрий</t>
  </si>
  <si>
    <t>Гусева Валерия</t>
  </si>
  <si>
    <t>Шишина Анастасия</t>
  </si>
  <si>
    <t>Гусев Никита</t>
  </si>
  <si>
    <t>Павлов Василий</t>
  </si>
  <si>
    <t>Гуц Максим</t>
  </si>
  <si>
    <t>Рыбалка Александр</t>
  </si>
  <si>
    <t>Любкина Дарья</t>
  </si>
  <si>
    <t>Телицына Полина, Смирнова Мария</t>
  </si>
  <si>
    <t>Гуриков Евгений, Менделеева Екатерина</t>
  </si>
  <si>
    <t>Ракова Наталья, Настащук Настя, Ракова Галина</t>
  </si>
  <si>
    <t>Соболева Виктория, Янтаров Яна</t>
  </si>
  <si>
    <t>Камзолкина Алена, Мозговой Иван</t>
  </si>
  <si>
    <t>Макиев Евгений</t>
  </si>
  <si>
    <t>Мессерле Александр</t>
  </si>
  <si>
    <t>Мартынюк Сергей</t>
  </si>
  <si>
    <t>Иванников Семен</t>
  </si>
  <si>
    <t>Лепешкин Алексей</t>
  </si>
  <si>
    <t>Шмелева Светлана</t>
  </si>
  <si>
    <t>Никифорова Дарья</t>
  </si>
  <si>
    <t>Молчанов Данила</t>
  </si>
  <si>
    <t>Неверова Анна, Шишорин Георгий</t>
  </si>
  <si>
    <t>Баранова Нина, Рубцов Василий</t>
  </si>
  <si>
    <t>Кузнецова Александра, Евсюткин Вячеслав</t>
  </si>
  <si>
    <t>Шишорина Анастасия</t>
  </si>
  <si>
    <t>Ж21</t>
  </si>
  <si>
    <t>Тутуев Игорь</t>
  </si>
  <si>
    <t>Фаенова Юлия, Дудникова Анна</t>
  </si>
  <si>
    <t>Чернявская Варвара, Артамонова Полина</t>
  </si>
  <si>
    <t>Куликов Владимир</t>
  </si>
  <si>
    <t>Замараев Александр</t>
  </si>
  <si>
    <t>Капустин Никита</t>
  </si>
  <si>
    <t>Игрычев Алексей</t>
  </si>
  <si>
    <t>Семеновский Игорь</t>
  </si>
  <si>
    <t>Томашевская Галина, Горский Михаил</t>
  </si>
  <si>
    <t>Попова Полина</t>
  </si>
  <si>
    <t>Абрамян Гоар</t>
  </si>
  <si>
    <t>Шевляков</t>
  </si>
  <si>
    <t>Печенкин Никита</t>
  </si>
  <si>
    <t>Бучнев Михаил</t>
  </si>
  <si>
    <t>Сергиенко Александра</t>
  </si>
  <si>
    <t>Сафутин Михаил</t>
  </si>
  <si>
    <t>Лобанова Екатерина</t>
  </si>
  <si>
    <t>Агапкин А.В.</t>
  </si>
  <si>
    <t>Галкина Марина</t>
  </si>
  <si>
    <t>Протокол результатов группы М21</t>
  </si>
  <si>
    <t>Протокол результатов группы М12</t>
  </si>
  <si>
    <t>Протокол результатов группы Ж12</t>
  </si>
  <si>
    <t>13 декабря 2009 года</t>
  </si>
  <si>
    <t>п/п "Тропарево"</t>
  </si>
  <si>
    <t>I</t>
  </si>
  <si>
    <t>II</t>
  </si>
  <si>
    <t>III</t>
  </si>
  <si>
    <t>Примечание</t>
  </si>
  <si>
    <t>Открытое Первенство ЦДЮТЭ "Черемушки" по зимнему туристскому ориентированию "ЗИМНИЕ СТАРТЫ - 2014"</t>
  </si>
  <si>
    <t>7 декабря 2014 года</t>
  </si>
  <si>
    <t>Лысов Андрей</t>
  </si>
  <si>
    <t>Алексеева Ю.Г.</t>
  </si>
  <si>
    <t>ОткрытоеПервенство ЦДЮТЭ "Черемушки" по зимнему туристскому ориентированию "ЗИМНИЕ СТАРТЫ - 2014"</t>
  </si>
  <si>
    <t>Шмакин Никита</t>
  </si>
  <si>
    <t>Верховцев Максим</t>
  </si>
  <si>
    <t>Верховцева</t>
  </si>
  <si>
    <t>Голов Тимофей</t>
  </si>
  <si>
    <t>Протокол результатов группы OPEN</t>
  </si>
  <si>
    <t>Рубцов Ваня</t>
  </si>
  <si>
    <t>Гусева Катя</t>
  </si>
  <si>
    <t>Леонова, Горшенина</t>
  </si>
  <si>
    <t>Колхир, Боженок</t>
  </si>
  <si>
    <t>Малиновская, Хидоятов</t>
  </si>
  <si>
    <t>Маляровский Степан</t>
  </si>
  <si>
    <t>Шестерова Ольга</t>
  </si>
  <si>
    <t>Байкин Денис</t>
  </si>
  <si>
    <t>Кан Лена, Гергая Маша</t>
  </si>
  <si>
    <t>Миронов Георгий</t>
  </si>
  <si>
    <t>Зонн Арсений</t>
  </si>
  <si>
    <t>Снигирев Глеб</t>
  </si>
  <si>
    <t>Мичоогуллары Али</t>
  </si>
  <si>
    <t>Голов Михаил</t>
  </si>
  <si>
    <t>Чирин Дмитрий</t>
  </si>
  <si>
    <t>Белоус Дмитрий</t>
  </si>
  <si>
    <t>Марков Егор</t>
  </si>
  <si>
    <t>Крылов</t>
  </si>
  <si>
    <t>Шихшамбеков Ислам</t>
  </si>
  <si>
    <t>Израилов Влад</t>
  </si>
  <si>
    <t>Плужников Тимофей</t>
  </si>
  <si>
    <t>Ермолаев Илья, Борисов Михаил</t>
  </si>
  <si>
    <t>Булачетский Илья</t>
  </si>
  <si>
    <t>Валиев</t>
  </si>
  <si>
    <t>Кокарев</t>
  </si>
  <si>
    <t>Насибли Ниджат</t>
  </si>
  <si>
    <t>Алферов Арсений</t>
  </si>
  <si>
    <t>Крутько Ольга</t>
  </si>
  <si>
    <t>Голубева Александра</t>
  </si>
  <si>
    <t>Коваль , Пустовалов Е</t>
  </si>
  <si>
    <t>Верховцева Аня</t>
  </si>
  <si>
    <t>Смирнягина Мария</t>
  </si>
  <si>
    <t>Пугачева Дарья</t>
  </si>
  <si>
    <t>Седов</t>
  </si>
  <si>
    <t>Шевчук Полина, Щербаков Егор</t>
  </si>
  <si>
    <t>Трубина Настя, Мухтярова Зухра</t>
  </si>
  <si>
    <t>Швыденко Дарья, Авсеенко Настя</t>
  </si>
  <si>
    <t>Жилина Алена</t>
  </si>
  <si>
    <t>Мальцева Василиса</t>
  </si>
  <si>
    <t>Берестовицкая Анна</t>
  </si>
  <si>
    <t>Головина Дарья</t>
  </si>
  <si>
    <t>Иванова Катя</t>
  </si>
  <si>
    <t>Лазукина Ангелина</t>
  </si>
  <si>
    <t>Первенство ЦДЮТЭ "Черемушки" по зимнему туристскому ориентированию "ЗИМНИЕ СТАРТЫ - 2014"</t>
  </si>
  <si>
    <t>Плешаков</t>
  </si>
  <si>
    <t>Матросов</t>
  </si>
  <si>
    <t>6кп</t>
  </si>
  <si>
    <t>Прокопов</t>
  </si>
  <si>
    <t>Анисимов Егор</t>
  </si>
  <si>
    <t>Кристя Николай</t>
  </si>
  <si>
    <t>Казачков Алексей</t>
  </si>
  <si>
    <t>Журавлев Матвей</t>
  </si>
  <si>
    <t>Наумов</t>
  </si>
  <si>
    <t>Юханов Макс</t>
  </si>
  <si>
    <t>Шаговитов Михаил</t>
  </si>
  <si>
    <t>Левушкин,Сапожникова</t>
  </si>
  <si>
    <t>Бенку Науэль</t>
  </si>
  <si>
    <t>Чумаченко Андрей</t>
  </si>
  <si>
    <t>Гольдштейн Дима</t>
  </si>
  <si>
    <t>Конвисар Алексей</t>
  </si>
  <si>
    <t>Журавлев Константин</t>
  </si>
  <si>
    <t>Орлов Александр</t>
  </si>
  <si>
    <t>Васнев Влад</t>
  </si>
  <si>
    <t>Шихшамбеков Артур</t>
  </si>
  <si>
    <t>Цветков Максим</t>
  </si>
  <si>
    <t>Калошин Михаил</t>
  </si>
  <si>
    <t>Рощина Анна</t>
  </si>
  <si>
    <t>Протокол результатов группы МЖ17</t>
  </si>
  <si>
    <t>Борунов Ваня</t>
  </si>
  <si>
    <t>Рогов Иван</t>
  </si>
  <si>
    <t>Есипов Иван</t>
  </si>
  <si>
    <t>Мачнев Алексей</t>
  </si>
  <si>
    <t>Лиса Александр</t>
  </si>
  <si>
    <t>Дружков Алексей</t>
  </si>
  <si>
    <t>Митрофанов Иван</t>
  </si>
  <si>
    <t>Добровольский Денис</t>
  </si>
  <si>
    <t>Антропов Андрей</t>
  </si>
  <si>
    <t>Грабовенко Федор</t>
  </si>
  <si>
    <t>Костенко Стас</t>
  </si>
  <si>
    <t>Маркин Кирилл</t>
  </si>
  <si>
    <t>Аверьянов Семен</t>
  </si>
  <si>
    <t>Ягоденко Евгений</t>
  </si>
  <si>
    <t>Ермолаев Даниил</t>
  </si>
  <si>
    <t>Сафронов Кирилл</t>
  </si>
  <si>
    <t>Штраф за невзятые КП</t>
  </si>
  <si>
    <t>Результат</t>
  </si>
  <si>
    <t>Кол-во КП</t>
  </si>
  <si>
    <t>Шевчук О.П.</t>
  </si>
  <si>
    <t>Крупенин С.В.</t>
  </si>
  <si>
    <t>Кунаев М.Г.</t>
  </si>
  <si>
    <t>Трепалина Т.В.</t>
  </si>
  <si>
    <t>Кокарев В.Г.</t>
  </si>
  <si>
    <t>Новиков А.В.</t>
  </si>
  <si>
    <t>Кутилин Андрей</t>
  </si>
  <si>
    <t>Бологова Г.В.</t>
  </si>
  <si>
    <t>Абрамова Е.</t>
  </si>
  <si>
    <t>Полунин Матвей</t>
  </si>
  <si>
    <t>Борунов С.А.</t>
  </si>
  <si>
    <t>07 декабря 2014 года</t>
  </si>
  <si>
    <t>Протокол результатов группы МЖ14</t>
  </si>
  <si>
    <t>Криворучко Юля</t>
  </si>
  <si>
    <t>Бондаренко О.О.</t>
  </si>
  <si>
    <t>Пастушенко Софья, Тюркина Алина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</si>
</sst>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30"/>
      <name val="Arial Cyr"/>
      <family val="0"/>
    </font>
    <font>
      <b/>
      <sz val="24"/>
      <name val="Arial Cyr"/>
      <family val="0"/>
    </font>
    <font>
      <b/>
      <i/>
      <sz val="14"/>
      <name val="Arbat"/>
      <family val="0"/>
    </font>
    <font>
      <sz val="10"/>
      <name val="Arial Black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name val="Courier New Cyr"/>
      <family val="3"/>
    </font>
    <font>
      <sz val="8"/>
      <name val="Arial Cyr"/>
      <family val="0"/>
    </font>
    <font>
      <sz val="11"/>
      <name val="Arial Cyr"/>
      <family val="2"/>
    </font>
    <font>
      <b/>
      <sz val="16"/>
      <name val="Courier New Cyr"/>
      <family val="3"/>
    </font>
    <font>
      <b/>
      <sz val="18"/>
      <name val="Arial Black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21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1" fontId="9" fillId="0" borderId="0" xfId="0" applyNumberFormat="1" applyFont="1" applyAlignment="1">
      <alignment/>
    </xf>
    <xf numFmtId="0" fontId="10" fillId="0" borderId="0" xfId="0" applyFont="1" applyAlignment="1">
      <alignment/>
    </xf>
    <xf numFmtId="21" fontId="0" fillId="0" borderId="0" xfId="0" applyNumberFormat="1" applyAlignment="1">
      <alignment horizontal="centerContinuous"/>
    </xf>
    <xf numFmtId="21" fontId="0" fillId="0" borderId="0" xfId="0" applyNumberFormat="1" applyAlignment="1">
      <alignment/>
    </xf>
    <xf numFmtId="21" fontId="7" fillId="0" borderId="12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21" fontId="9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21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21" fontId="8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30" xfId="0" applyFont="1" applyBorder="1" applyAlignment="1">
      <alignment horizontal="justify"/>
    </xf>
    <xf numFmtId="0" fontId="8" fillId="0" borderId="3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0" fillId="0" borderId="41" xfId="0" applyFont="1" applyBorder="1" applyAlignment="1">
      <alignment/>
    </xf>
    <xf numFmtId="21" fontId="8" fillId="0" borderId="30" xfId="0" applyNumberFormat="1" applyFont="1" applyBorder="1" applyAlignment="1">
      <alignment horizontal="center"/>
    </xf>
    <xf numFmtId="21" fontId="8" fillId="0" borderId="42" xfId="0" applyNumberFormat="1" applyFont="1" applyBorder="1" applyAlignment="1">
      <alignment horizontal="center"/>
    </xf>
    <xf numFmtId="21" fontId="8" fillId="0" borderId="27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21" fontId="8" fillId="0" borderId="4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J6" sqref="J6:J13"/>
    </sheetView>
  </sheetViews>
  <sheetFormatPr defaultColWidth="9.00390625" defaultRowHeight="12.75"/>
  <cols>
    <col min="1" max="1" width="5.625" style="1" customWidth="1"/>
    <col min="2" max="2" width="19.625" style="1" customWidth="1"/>
    <col min="3" max="3" width="21.875" style="1" customWidth="1"/>
    <col min="4" max="4" width="8.75390625" style="1" customWidth="1"/>
    <col min="5" max="6" width="9.00390625" style="1" customWidth="1"/>
    <col min="7" max="7" width="10.875" style="1" customWidth="1"/>
    <col min="8" max="8" width="10.25390625" style="1" customWidth="1"/>
    <col min="9" max="9" width="11.375" style="1" hidden="1" customWidth="1"/>
    <col min="10" max="10" width="10.25390625" style="1" customWidth="1"/>
    <col min="12" max="12" width="14.375" style="0" customWidth="1"/>
  </cols>
  <sheetData>
    <row r="1" spans="1:12" ht="14.25" customHeight="1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2"/>
      <c r="L1" s="19"/>
    </row>
    <row r="2" spans="1:10" ht="37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13.5" thickBot="1"/>
    <row r="4" spans="1:10" ht="19.5" thickBot="1" thickTop="1">
      <c r="A4" s="31" t="s">
        <v>1</v>
      </c>
      <c r="B4" s="31" t="s">
        <v>2</v>
      </c>
      <c r="C4" s="31" t="s">
        <v>3</v>
      </c>
      <c r="D4" s="32" t="s">
        <v>4</v>
      </c>
      <c r="E4" s="33"/>
      <c r="F4" s="33"/>
      <c r="G4" s="34"/>
      <c r="H4" s="31" t="s">
        <v>5</v>
      </c>
      <c r="I4" s="31" t="s">
        <v>6</v>
      </c>
      <c r="J4" s="35" t="s">
        <v>7</v>
      </c>
    </row>
    <row r="5" spans="1:10" ht="19.5" thickBot="1" thickTop="1">
      <c r="A5" s="36" t="s">
        <v>8</v>
      </c>
      <c r="B5" s="36"/>
      <c r="C5" s="36"/>
      <c r="D5" s="37">
        <v>1</v>
      </c>
      <c r="E5" s="33">
        <v>2</v>
      </c>
      <c r="F5" s="33">
        <v>3</v>
      </c>
      <c r="G5" s="34">
        <v>4</v>
      </c>
      <c r="H5" s="36" t="s">
        <v>9</v>
      </c>
      <c r="I5" s="36" t="s">
        <v>10</v>
      </c>
      <c r="J5" s="38" t="s">
        <v>11</v>
      </c>
    </row>
    <row r="6" spans="1:10" ht="18.75" thickTop="1">
      <c r="A6" s="39">
        <v>1</v>
      </c>
      <c r="B6" s="39" t="s">
        <v>12</v>
      </c>
      <c r="C6" s="39" t="s">
        <v>13</v>
      </c>
      <c r="D6" s="40">
        <v>1</v>
      </c>
      <c r="E6" s="41">
        <v>1</v>
      </c>
      <c r="F6" s="41">
        <v>2</v>
      </c>
      <c r="G6" s="42">
        <v>2</v>
      </c>
      <c r="H6" s="40">
        <f aca="true" t="shared" si="0" ref="H6:H13">G6+F6+E6+D6</f>
        <v>6</v>
      </c>
      <c r="I6" s="39">
        <v>4</v>
      </c>
      <c r="J6" s="39">
        <v>1</v>
      </c>
    </row>
    <row r="7" spans="1:10" ht="18.75" thickBot="1">
      <c r="A7" s="43">
        <v>2</v>
      </c>
      <c r="B7" s="43" t="s">
        <v>14</v>
      </c>
      <c r="C7" s="43" t="s">
        <v>15</v>
      </c>
      <c r="D7" s="44">
        <v>3</v>
      </c>
      <c r="E7" s="45">
        <v>4</v>
      </c>
      <c r="F7" s="45">
        <v>4</v>
      </c>
      <c r="G7" s="46">
        <v>12</v>
      </c>
      <c r="H7" s="44">
        <f>G7+F7+E7+D7</f>
        <v>23</v>
      </c>
      <c r="I7" s="43">
        <v>4</v>
      </c>
      <c r="J7" s="43">
        <v>2</v>
      </c>
    </row>
    <row r="8" spans="1:10" ht="18.75" thickTop="1">
      <c r="A8" s="39">
        <v>3</v>
      </c>
      <c r="B8" s="43" t="s">
        <v>18</v>
      </c>
      <c r="C8" s="43" t="s">
        <v>19</v>
      </c>
      <c r="D8" s="44">
        <v>2</v>
      </c>
      <c r="E8" s="45">
        <v>9</v>
      </c>
      <c r="F8" s="45">
        <v>10</v>
      </c>
      <c r="G8" s="46">
        <v>7</v>
      </c>
      <c r="H8" s="44">
        <f>G8+F8+E8+D8</f>
        <v>28</v>
      </c>
      <c r="I8" s="43">
        <v>4</v>
      </c>
      <c r="J8" s="39">
        <v>3</v>
      </c>
    </row>
    <row r="9" spans="1:10" ht="18.75" thickBot="1">
      <c r="A9" s="43">
        <v>4</v>
      </c>
      <c r="B9" s="43" t="s">
        <v>16</v>
      </c>
      <c r="C9" s="43" t="s">
        <v>17</v>
      </c>
      <c r="D9" s="44">
        <v>3</v>
      </c>
      <c r="E9" s="45">
        <v>5</v>
      </c>
      <c r="F9" s="45">
        <v>7</v>
      </c>
      <c r="G9" s="46">
        <v>15</v>
      </c>
      <c r="H9" s="44">
        <f>G9+F9+E9+D9</f>
        <v>30</v>
      </c>
      <c r="I9" s="43">
        <v>4</v>
      </c>
      <c r="J9" s="43">
        <v>4</v>
      </c>
    </row>
    <row r="10" spans="1:10" ht="18.75" thickTop="1">
      <c r="A10" s="39">
        <v>5</v>
      </c>
      <c r="B10" s="43" t="s">
        <v>20</v>
      </c>
      <c r="C10" s="43" t="s">
        <v>21</v>
      </c>
      <c r="D10" s="44">
        <v>2</v>
      </c>
      <c r="E10" s="45">
        <v>9</v>
      </c>
      <c r="F10" s="45">
        <v>10</v>
      </c>
      <c r="G10" s="46">
        <v>14</v>
      </c>
      <c r="H10" s="44">
        <f t="shared" si="0"/>
        <v>35</v>
      </c>
      <c r="I10" s="43">
        <v>3</v>
      </c>
      <c r="J10" s="39">
        <v>5</v>
      </c>
    </row>
    <row r="11" spans="1:10" ht="18.75" thickBot="1">
      <c r="A11" s="43">
        <v>6</v>
      </c>
      <c r="B11" s="43" t="s">
        <v>41</v>
      </c>
      <c r="C11" s="43" t="s">
        <v>42</v>
      </c>
      <c r="D11" s="44">
        <v>13</v>
      </c>
      <c r="E11" s="45">
        <v>16</v>
      </c>
      <c r="F11" s="45">
        <v>18</v>
      </c>
      <c r="G11" s="46"/>
      <c r="H11" s="44">
        <f t="shared" si="0"/>
        <v>47</v>
      </c>
      <c r="I11" s="43">
        <v>3</v>
      </c>
      <c r="J11" s="43">
        <v>6</v>
      </c>
    </row>
    <row r="12" spans="1:10" ht="18.75" thickTop="1">
      <c r="A12" s="39">
        <v>7</v>
      </c>
      <c r="B12" s="43" t="s">
        <v>22</v>
      </c>
      <c r="C12" s="43" t="s">
        <v>23</v>
      </c>
      <c r="D12" s="44">
        <v>6</v>
      </c>
      <c r="E12" s="45">
        <v>8</v>
      </c>
      <c r="F12" s="45"/>
      <c r="G12" s="46"/>
      <c r="H12" s="44">
        <f t="shared" si="0"/>
        <v>14</v>
      </c>
      <c r="I12" s="43">
        <v>3</v>
      </c>
      <c r="J12" s="39">
        <v>7</v>
      </c>
    </row>
    <row r="13" spans="1:10" ht="18">
      <c r="A13" s="43">
        <v>8</v>
      </c>
      <c r="B13" s="43" t="s">
        <v>39</v>
      </c>
      <c r="C13" s="43" t="s">
        <v>43</v>
      </c>
      <c r="D13" s="44">
        <v>8</v>
      </c>
      <c r="E13" s="45"/>
      <c r="F13" s="45"/>
      <c r="G13" s="46"/>
      <c r="H13" s="44">
        <f t="shared" si="0"/>
        <v>8</v>
      </c>
      <c r="I13" s="43">
        <v>3</v>
      </c>
      <c r="J13" s="43">
        <v>8</v>
      </c>
    </row>
    <row r="15" ht="15">
      <c r="B15" s="30" t="s">
        <v>44</v>
      </c>
    </row>
    <row r="16" ht="12.75">
      <c r="B16" s="27"/>
    </row>
  </sheetData>
  <sheetProtection/>
  <mergeCells count="1">
    <mergeCell ref="A1:J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zoomScalePageLayoutView="0" workbookViewId="0" topLeftCell="A1">
      <selection activeCell="B13" sqref="B13"/>
    </sheetView>
  </sheetViews>
  <sheetFormatPr defaultColWidth="9.00390625" defaultRowHeight="12.75"/>
  <cols>
    <col min="1" max="1" width="7.25390625" style="0" customWidth="1"/>
    <col min="2" max="2" width="26.125" style="0" customWidth="1"/>
    <col min="3" max="3" width="22.625" style="0" customWidth="1"/>
    <col min="4" max="4" width="13.375" style="0" customWidth="1"/>
    <col min="5" max="6" width="12.25390625" style="0" customWidth="1"/>
    <col min="7" max="7" width="10.00390625" style="0" customWidth="1"/>
    <col min="8" max="8" width="11.25390625" style="0" customWidth="1"/>
    <col min="9" max="9" width="10.75390625" style="0" customWidth="1"/>
    <col min="10" max="10" width="11.625" style="0" customWidth="1"/>
  </cols>
  <sheetData>
    <row r="1" spans="1:10" ht="12.75">
      <c r="A1" s="3" t="s">
        <v>150</v>
      </c>
      <c r="B1" s="2"/>
      <c r="C1" s="2"/>
      <c r="D1" s="2"/>
      <c r="E1" s="2"/>
      <c r="F1" s="2"/>
      <c r="G1" s="2"/>
      <c r="H1" s="19"/>
      <c r="I1" s="2"/>
      <c r="J1" s="2"/>
    </row>
    <row r="2" spans="1:10" ht="37.5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5"/>
    </row>
    <row r="3" spans="1:10" s="18" customFormat="1" ht="17.25" customHeight="1">
      <c r="A3" s="14"/>
      <c r="B3" s="25"/>
      <c r="C3" s="26"/>
      <c r="D3" s="14"/>
      <c r="E3" s="14"/>
      <c r="F3" s="25" t="s">
        <v>24</v>
      </c>
      <c r="G3" s="26">
        <v>0.0625</v>
      </c>
      <c r="H3" s="17"/>
      <c r="I3" s="14"/>
      <c r="J3" s="14"/>
    </row>
    <row r="4" spans="1:9" ht="21" customHeight="1" thickBot="1">
      <c r="A4" s="6" t="s">
        <v>147</v>
      </c>
      <c r="B4" s="7"/>
      <c r="C4" s="16"/>
      <c r="D4" s="7"/>
      <c r="G4" s="8"/>
      <c r="H4" s="20"/>
      <c r="I4" s="2"/>
    </row>
    <row r="5" spans="1:12" s="22" customFormat="1" ht="91.5" customHeight="1" thickBot="1">
      <c r="A5" s="11" t="s">
        <v>25</v>
      </c>
      <c r="B5" s="12" t="s">
        <v>26</v>
      </c>
      <c r="C5" s="13" t="s">
        <v>2</v>
      </c>
      <c r="D5" s="12" t="s">
        <v>27</v>
      </c>
      <c r="E5" s="12" t="s">
        <v>28</v>
      </c>
      <c r="F5" s="28" t="s">
        <v>29</v>
      </c>
      <c r="G5" s="12" t="s">
        <v>242</v>
      </c>
      <c r="H5" s="28" t="s">
        <v>240</v>
      </c>
      <c r="I5" s="28" t="s">
        <v>241</v>
      </c>
      <c r="J5" s="21" t="s">
        <v>30</v>
      </c>
      <c r="K5" s="29" t="s">
        <v>31</v>
      </c>
      <c r="L5" s="21" t="s">
        <v>145</v>
      </c>
    </row>
    <row r="6" spans="1:12" ht="36">
      <c r="A6" s="10">
        <v>1</v>
      </c>
      <c r="B6" s="61" t="s">
        <v>160</v>
      </c>
      <c r="C6" s="69" t="s">
        <v>257</v>
      </c>
      <c r="D6" s="66">
        <v>0.4982638888888889</v>
      </c>
      <c r="E6" s="67">
        <v>0.5200925925925927</v>
      </c>
      <c r="F6" s="68">
        <f aca="true" t="shared" si="0" ref="F6:F16">E6-D6</f>
        <v>0.021828703703703767</v>
      </c>
      <c r="G6" s="45">
        <v>5</v>
      </c>
      <c r="H6" s="68">
        <v>0</v>
      </c>
      <c r="I6" s="68">
        <f aca="true" t="shared" si="1" ref="I6:I16">F6+H6</f>
        <v>0.021828703703703767</v>
      </c>
      <c r="J6" s="68">
        <v>0</v>
      </c>
      <c r="K6" s="72" t="s">
        <v>142</v>
      </c>
      <c r="L6" s="63"/>
    </row>
    <row r="7" spans="1:12" ht="18">
      <c r="A7" s="10">
        <v>2</v>
      </c>
      <c r="B7" s="61" t="s">
        <v>163</v>
      </c>
      <c r="C7" s="69" t="s">
        <v>248</v>
      </c>
      <c r="D7" s="66">
        <v>0.49374999999999997</v>
      </c>
      <c r="E7" s="68">
        <v>0.5205902777777778</v>
      </c>
      <c r="F7" s="68">
        <f t="shared" si="0"/>
        <v>0.02684027777777781</v>
      </c>
      <c r="G7" s="45">
        <v>5</v>
      </c>
      <c r="H7" s="68">
        <v>0</v>
      </c>
      <c r="I7" s="68">
        <f t="shared" si="1"/>
        <v>0.02684027777777781</v>
      </c>
      <c r="J7" s="68">
        <v>0</v>
      </c>
      <c r="K7" s="72" t="s">
        <v>143</v>
      </c>
      <c r="L7" s="64"/>
    </row>
    <row r="8" spans="1:12" ht="20.25" customHeight="1">
      <c r="A8" s="10">
        <v>3</v>
      </c>
      <c r="B8" s="61" t="s">
        <v>156</v>
      </c>
      <c r="C8" s="69" t="s">
        <v>15</v>
      </c>
      <c r="D8" s="66">
        <v>0.45729166666666665</v>
      </c>
      <c r="E8" s="68">
        <v>0.48518518518518516</v>
      </c>
      <c r="F8" s="68">
        <f t="shared" si="0"/>
        <v>0.027893518518518512</v>
      </c>
      <c r="G8" s="45">
        <v>5</v>
      </c>
      <c r="H8" s="68">
        <v>0</v>
      </c>
      <c r="I8" s="68">
        <f t="shared" si="1"/>
        <v>0.027893518518518512</v>
      </c>
      <c r="J8" s="68">
        <v>0</v>
      </c>
      <c r="K8" s="72" t="s">
        <v>144</v>
      </c>
      <c r="L8" s="65"/>
    </row>
    <row r="9" spans="1:12" ht="36">
      <c r="A9" s="10">
        <v>4</v>
      </c>
      <c r="B9" s="61" t="s">
        <v>158</v>
      </c>
      <c r="C9" s="70" t="s">
        <v>62</v>
      </c>
      <c r="D9" s="66">
        <v>0.46597222222222223</v>
      </c>
      <c r="E9" s="68">
        <v>0.49466435185185187</v>
      </c>
      <c r="F9" s="68">
        <f t="shared" si="0"/>
        <v>0.028692129629629637</v>
      </c>
      <c r="G9" s="45">
        <v>5</v>
      </c>
      <c r="H9" s="68">
        <v>0</v>
      </c>
      <c r="I9" s="68">
        <f t="shared" si="1"/>
        <v>0.028692129629629637</v>
      </c>
      <c r="J9" s="68">
        <v>0</v>
      </c>
      <c r="K9" s="73">
        <v>4</v>
      </c>
      <c r="L9" s="64"/>
    </row>
    <row r="10" spans="1:12" ht="18">
      <c r="A10" s="10">
        <v>5</v>
      </c>
      <c r="B10" s="61" t="s">
        <v>162</v>
      </c>
      <c r="C10" s="70" t="s">
        <v>253</v>
      </c>
      <c r="D10" s="66">
        <v>0.48993055555555554</v>
      </c>
      <c r="E10" s="68">
        <v>0.5224537037037037</v>
      </c>
      <c r="F10" s="68">
        <f t="shared" si="0"/>
        <v>0.03252314814814816</v>
      </c>
      <c r="G10" s="45">
        <v>5</v>
      </c>
      <c r="H10" s="68">
        <v>0</v>
      </c>
      <c r="I10" s="68">
        <f t="shared" si="1"/>
        <v>0.03252314814814816</v>
      </c>
      <c r="J10" s="68">
        <v>0</v>
      </c>
      <c r="K10" s="73">
        <v>5</v>
      </c>
      <c r="L10" s="64"/>
    </row>
    <row r="11" spans="1:12" ht="21" customHeight="1">
      <c r="A11" s="10">
        <v>6</v>
      </c>
      <c r="B11" s="61" t="s">
        <v>239</v>
      </c>
      <c r="C11" s="70" t="s">
        <v>15</v>
      </c>
      <c r="D11" s="66">
        <v>0.45798611111111115</v>
      </c>
      <c r="E11" s="68">
        <v>0.4906134259259259</v>
      </c>
      <c r="F11" s="68">
        <f t="shared" si="0"/>
        <v>0.032627314814814734</v>
      </c>
      <c r="G11" s="45">
        <v>5</v>
      </c>
      <c r="H11" s="68">
        <v>0</v>
      </c>
      <c r="I11" s="68">
        <f t="shared" si="1"/>
        <v>0.032627314814814734</v>
      </c>
      <c r="J11" s="68">
        <v>0</v>
      </c>
      <c r="K11" s="73">
        <v>6</v>
      </c>
      <c r="L11" s="64"/>
    </row>
    <row r="12" spans="1:12" ht="18">
      <c r="A12" s="10">
        <v>7</v>
      </c>
      <c r="B12" s="61" t="s">
        <v>157</v>
      </c>
      <c r="C12" s="70" t="s">
        <v>15</v>
      </c>
      <c r="D12" s="66">
        <v>0.45659722222222227</v>
      </c>
      <c r="E12" s="68">
        <v>0.49050925925925926</v>
      </c>
      <c r="F12" s="68">
        <f t="shared" si="0"/>
        <v>0.03391203703703699</v>
      </c>
      <c r="G12" s="45">
        <v>5</v>
      </c>
      <c r="H12" s="68">
        <v>0</v>
      </c>
      <c r="I12" s="68">
        <f t="shared" si="1"/>
        <v>0.03391203703703699</v>
      </c>
      <c r="J12" s="68">
        <v>0</v>
      </c>
      <c r="K12" s="73">
        <v>7</v>
      </c>
      <c r="L12" s="64"/>
    </row>
    <row r="13" spans="1:12" ht="33" customHeight="1">
      <c r="A13" s="10">
        <v>8</v>
      </c>
      <c r="B13" s="61" t="s">
        <v>258</v>
      </c>
      <c r="C13" s="70" t="s">
        <v>62</v>
      </c>
      <c r="D13" s="66">
        <v>0.46458333333333335</v>
      </c>
      <c r="E13" s="68">
        <v>0.4991666666666667</v>
      </c>
      <c r="F13" s="68">
        <f t="shared" si="0"/>
        <v>0.034583333333333355</v>
      </c>
      <c r="G13" s="45">
        <v>5</v>
      </c>
      <c r="H13" s="68">
        <v>0</v>
      </c>
      <c r="I13" s="68">
        <f t="shared" si="1"/>
        <v>0.034583333333333355</v>
      </c>
      <c r="J13" s="68">
        <v>0</v>
      </c>
      <c r="K13" s="73">
        <v>8</v>
      </c>
      <c r="L13" s="64"/>
    </row>
    <row r="14" spans="1:12" ht="18">
      <c r="A14" s="10">
        <v>9</v>
      </c>
      <c r="B14" s="61" t="s">
        <v>159</v>
      </c>
      <c r="C14" s="70" t="s">
        <v>62</v>
      </c>
      <c r="D14" s="66">
        <v>0.4666666666666666</v>
      </c>
      <c r="E14" s="68">
        <v>0.5025000000000001</v>
      </c>
      <c r="F14" s="68">
        <f t="shared" si="0"/>
        <v>0.03583333333333344</v>
      </c>
      <c r="G14" s="45">
        <v>5</v>
      </c>
      <c r="H14" s="68">
        <v>0</v>
      </c>
      <c r="I14" s="68">
        <f t="shared" si="1"/>
        <v>0.03583333333333344</v>
      </c>
      <c r="J14" s="68">
        <v>0</v>
      </c>
      <c r="K14" s="73">
        <v>9</v>
      </c>
      <c r="L14" s="64"/>
    </row>
    <row r="15" spans="1:12" ht="36">
      <c r="A15" s="10">
        <v>10</v>
      </c>
      <c r="B15" s="61" t="s">
        <v>164</v>
      </c>
      <c r="C15" s="70" t="s">
        <v>243</v>
      </c>
      <c r="D15" s="66">
        <v>0.47291666666666665</v>
      </c>
      <c r="E15" s="68">
        <v>0.5263657407407407</v>
      </c>
      <c r="F15" s="68">
        <f t="shared" si="0"/>
        <v>0.053449074074074066</v>
      </c>
      <c r="G15" s="45">
        <v>5</v>
      </c>
      <c r="H15" s="68">
        <v>0</v>
      </c>
      <c r="I15" s="68">
        <f t="shared" si="1"/>
        <v>0.053449074074074066</v>
      </c>
      <c r="J15" s="68">
        <v>0</v>
      </c>
      <c r="K15" s="73">
        <v>10</v>
      </c>
      <c r="L15" s="64"/>
    </row>
    <row r="16" spans="1:12" ht="36">
      <c r="A16" s="10">
        <v>11</v>
      </c>
      <c r="B16" s="61" t="s">
        <v>161</v>
      </c>
      <c r="C16" s="70" t="s">
        <v>56</v>
      </c>
      <c r="D16" s="66">
        <v>0.4770833333333333</v>
      </c>
      <c r="E16" s="68">
        <v>0.5454976851851852</v>
      </c>
      <c r="F16" s="68">
        <f t="shared" si="0"/>
        <v>0.06841435185185185</v>
      </c>
      <c r="G16" s="45">
        <v>5</v>
      </c>
      <c r="H16" s="68">
        <v>0</v>
      </c>
      <c r="I16" s="68">
        <f t="shared" si="1"/>
        <v>0.06841435185185185</v>
      </c>
      <c r="J16" s="68">
        <v>0.005914351851851852</v>
      </c>
      <c r="K16" s="73">
        <v>11</v>
      </c>
      <c r="L16" s="64"/>
    </row>
    <row r="20" spans="1:9" ht="15.75">
      <c r="A20" s="14"/>
      <c r="B20" s="25"/>
      <c r="C20" s="26"/>
      <c r="D20" s="14"/>
      <c r="E20" s="14"/>
      <c r="F20" s="25"/>
      <c r="G20" s="26"/>
      <c r="H20" s="17"/>
      <c r="I20" s="14"/>
    </row>
  </sheetData>
  <sheetProtection/>
  <mergeCells count="1">
    <mergeCell ref="A2:I2"/>
  </mergeCells>
  <printOptions horizontalCentered="1" verticalCentered="1"/>
  <pageMargins left="0.28" right="0.14" top="0.5905511811023623" bottom="0.5905511811023623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"/>
  <sheetViews>
    <sheetView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4.375" style="27" customWidth="1"/>
    <col min="2" max="2" width="29.125" style="27" customWidth="1"/>
    <col min="3" max="3" width="20.75390625" style="27" customWidth="1"/>
    <col min="4" max="4" width="13.00390625" style="27" customWidth="1"/>
    <col min="5" max="5" width="12.875" style="27" customWidth="1"/>
    <col min="6" max="6" width="13.00390625" style="27" customWidth="1"/>
    <col min="7" max="7" width="9.375" style="27" customWidth="1"/>
    <col min="8" max="8" width="13.375" style="27" customWidth="1"/>
    <col min="9" max="9" width="14.25390625" style="27" customWidth="1"/>
    <col min="10" max="10" width="12.125" style="27" customWidth="1"/>
    <col min="11" max="11" width="11.25390625" style="27" customWidth="1"/>
    <col min="12" max="12" width="12.25390625" style="27" customWidth="1"/>
    <col min="13" max="13" width="8.625" style="27" customWidth="1"/>
    <col min="14" max="16384" width="9.125" style="27" customWidth="1"/>
  </cols>
  <sheetData>
    <row r="1" spans="1:13" ht="12.75">
      <c r="A1" s="77" t="s">
        <v>146</v>
      </c>
      <c r="B1" s="77"/>
      <c r="C1" s="77"/>
      <c r="D1" s="77"/>
      <c r="E1" s="77"/>
      <c r="F1" s="77"/>
      <c r="G1" s="77"/>
      <c r="H1" s="77"/>
      <c r="I1" s="77"/>
      <c r="J1" s="77"/>
      <c r="K1" s="19"/>
      <c r="L1" s="2"/>
      <c r="M1" s="2"/>
    </row>
    <row r="2" spans="1:13" ht="37.5">
      <c r="A2" s="79" t="s">
        <v>137</v>
      </c>
      <c r="B2" s="79"/>
      <c r="C2" s="79"/>
      <c r="D2" s="79"/>
      <c r="E2" s="79"/>
      <c r="F2" s="79"/>
      <c r="G2" s="79"/>
      <c r="H2" s="79"/>
      <c r="I2" s="79"/>
      <c r="J2" s="79"/>
      <c r="K2" s="47"/>
      <c r="L2" s="47"/>
      <c r="M2" s="47"/>
    </row>
    <row r="3" spans="1:255" ht="15.75">
      <c r="A3" s="14"/>
      <c r="B3" s="25" t="s">
        <v>24</v>
      </c>
      <c r="C3" s="26">
        <v>0.0625</v>
      </c>
      <c r="D3" s="14"/>
      <c r="E3" s="25"/>
      <c r="F3" s="26"/>
      <c r="G3" s="14"/>
      <c r="H3" s="17"/>
      <c r="I3" s="17"/>
      <c r="J3" s="14"/>
      <c r="K3" s="17"/>
      <c r="L3" s="14"/>
      <c r="M3" s="14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10" ht="21" customHeight="1" thickBot="1">
      <c r="A4" s="6" t="s">
        <v>140</v>
      </c>
      <c r="B4" s="7"/>
      <c r="C4" s="16"/>
      <c r="D4" s="7"/>
      <c r="G4" s="8"/>
      <c r="H4" s="20"/>
      <c r="I4" s="9" t="s">
        <v>141</v>
      </c>
      <c r="J4" s="2"/>
    </row>
    <row r="5" spans="1:11" s="24" customFormat="1" ht="84.75" customHeight="1" thickBot="1">
      <c r="A5" s="11" t="s">
        <v>25</v>
      </c>
      <c r="B5" s="12" t="s">
        <v>26</v>
      </c>
      <c r="C5" s="13" t="s">
        <v>2</v>
      </c>
      <c r="D5" s="12" t="s">
        <v>27</v>
      </c>
      <c r="E5" s="12" t="s">
        <v>28</v>
      </c>
      <c r="F5" s="28" t="s">
        <v>29</v>
      </c>
      <c r="G5" s="12" t="s">
        <v>242</v>
      </c>
      <c r="H5" s="28" t="s">
        <v>240</v>
      </c>
      <c r="I5" s="28" t="s">
        <v>241</v>
      </c>
      <c r="J5" s="21" t="s">
        <v>30</v>
      </c>
      <c r="K5" s="29" t="s">
        <v>31</v>
      </c>
    </row>
    <row r="6" spans="1:11" ht="18">
      <c r="A6" s="10">
        <v>1</v>
      </c>
      <c r="B6" s="62" t="s">
        <v>47</v>
      </c>
      <c r="C6" s="70" t="s">
        <v>15</v>
      </c>
      <c r="D6" s="66">
        <v>0.5090277777777777</v>
      </c>
      <c r="E6" s="67">
        <v>0.5255671296296297</v>
      </c>
      <c r="F6" s="68">
        <f>E6-D6</f>
        <v>0.016539351851851958</v>
      </c>
      <c r="G6" s="45">
        <v>10</v>
      </c>
      <c r="H6" s="68">
        <v>0</v>
      </c>
      <c r="I6" s="68">
        <f>F6+H6</f>
        <v>0.016539351851851958</v>
      </c>
      <c r="J6" s="68">
        <v>0</v>
      </c>
      <c r="K6" s="72" t="s">
        <v>142</v>
      </c>
    </row>
    <row r="7" spans="1:11" ht="18">
      <c r="A7" s="10">
        <v>2</v>
      </c>
      <c r="B7" s="62" t="s">
        <v>237</v>
      </c>
      <c r="C7" s="70" t="s">
        <v>17</v>
      </c>
      <c r="D7" s="66">
        <v>0.4756944444444444</v>
      </c>
      <c r="E7" s="68">
        <v>0.5214004629629629</v>
      </c>
      <c r="F7" s="68">
        <f>E7-D7</f>
        <v>0.04570601851851852</v>
      </c>
      <c r="G7" s="45">
        <v>10</v>
      </c>
      <c r="H7" s="68">
        <v>0</v>
      </c>
      <c r="I7" s="68">
        <f>F7+H7</f>
        <v>0.04570601851851852</v>
      </c>
      <c r="J7" s="68">
        <v>0</v>
      </c>
      <c r="K7" s="72" t="s">
        <v>143</v>
      </c>
    </row>
    <row r="8" spans="1:12" ht="18">
      <c r="A8" s="10">
        <v>3</v>
      </c>
      <c r="B8" s="62" t="s">
        <v>238</v>
      </c>
      <c r="C8" s="70" t="s">
        <v>244</v>
      </c>
      <c r="D8" s="66">
        <v>0.48541666666666666</v>
      </c>
      <c r="E8" s="68">
        <v>0.5643981481481481</v>
      </c>
      <c r="F8" s="68">
        <f>E8-D8</f>
        <v>0.07898148148148149</v>
      </c>
      <c r="G8" s="45">
        <v>6</v>
      </c>
      <c r="H8" s="68">
        <v>0.013888888888888888</v>
      </c>
      <c r="I8" s="68">
        <f>F8+H8</f>
        <v>0.09287037037037038</v>
      </c>
      <c r="J8" s="68">
        <v>0</v>
      </c>
      <c r="K8" s="72" t="s">
        <v>144</v>
      </c>
      <c r="L8" s="75" t="s">
        <v>202</v>
      </c>
    </row>
    <row r="9" spans="1:12" ht="18">
      <c r="A9" s="10">
        <v>4</v>
      </c>
      <c r="B9" s="62" t="s">
        <v>236</v>
      </c>
      <c r="C9" s="70" t="s">
        <v>244</v>
      </c>
      <c r="D9" s="66">
        <v>0.484375</v>
      </c>
      <c r="E9" s="68">
        <v>0.5643981481481481</v>
      </c>
      <c r="F9" s="68">
        <f>E9-D9</f>
        <v>0.08002314814814815</v>
      </c>
      <c r="G9" s="45">
        <v>6</v>
      </c>
      <c r="H9" s="68">
        <v>0.013888888888888888</v>
      </c>
      <c r="I9" s="68">
        <f>F9+H9</f>
        <v>0.09391203703703704</v>
      </c>
      <c r="J9" s="68">
        <v>0.01752314814814815</v>
      </c>
      <c r="K9" s="73">
        <v>4</v>
      </c>
      <c r="L9" s="75" t="s">
        <v>202</v>
      </c>
    </row>
  </sheetData>
  <sheetProtection/>
  <mergeCells count="2">
    <mergeCell ref="A2:J2"/>
    <mergeCell ref="A1:J1"/>
  </mergeCells>
  <printOptions horizontalCentered="1" verticalCentered="1"/>
  <pageMargins left="0.49" right="0.35" top="0.5905511811023623" bottom="0.5905511811023623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9"/>
  <sheetViews>
    <sheetView zoomScale="75" zoomScaleNormal="75" zoomScalePageLayoutView="0" workbookViewId="0" topLeftCell="A1">
      <selection activeCell="C22" sqref="C22"/>
    </sheetView>
  </sheetViews>
  <sheetFormatPr defaultColWidth="9.00390625" defaultRowHeight="12.75"/>
  <cols>
    <col min="1" max="1" width="6.25390625" style="0" customWidth="1"/>
    <col min="2" max="2" width="28.875" style="0" customWidth="1"/>
    <col min="3" max="3" width="21.625" style="0" customWidth="1"/>
    <col min="4" max="4" width="12.75390625" style="0" customWidth="1"/>
    <col min="5" max="5" width="12.875" style="0" customWidth="1"/>
    <col min="6" max="6" width="12.00390625" style="0" customWidth="1"/>
    <col min="7" max="7" width="10.00390625" style="0" customWidth="1"/>
    <col min="8" max="8" width="11.875" style="0" customWidth="1"/>
    <col min="9" max="9" width="13.375" style="0" customWidth="1"/>
    <col min="10" max="10" width="12.00390625" style="0" customWidth="1"/>
    <col min="11" max="11" width="14.875" style="0" customWidth="1"/>
  </cols>
  <sheetData>
    <row r="1" spans="1:10" ht="12.75">
      <c r="A1" s="3" t="s">
        <v>199</v>
      </c>
      <c r="B1" s="2"/>
      <c r="C1" s="2"/>
      <c r="D1" s="2"/>
      <c r="E1" s="2"/>
      <c r="F1" s="2"/>
      <c r="G1" s="2"/>
      <c r="H1" s="19"/>
      <c r="I1" s="2"/>
      <c r="J1" s="2"/>
    </row>
    <row r="2" spans="1:10" ht="37.5">
      <c r="A2" s="4" t="s">
        <v>223</v>
      </c>
      <c r="B2" s="5"/>
      <c r="C2" s="5"/>
      <c r="D2" s="5"/>
      <c r="E2" s="5"/>
      <c r="F2" s="5"/>
      <c r="G2" s="5"/>
      <c r="H2" s="15"/>
      <c r="I2" s="5"/>
      <c r="J2" s="5"/>
    </row>
    <row r="3" spans="1:252" ht="15.75">
      <c r="A3" s="14"/>
      <c r="B3" s="25" t="s">
        <v>24</v>
      </c>
      <c r="C3" s="26">
        <v>0.0625</v>
      </c>
      <c r="D3" s="14"/>
      <c r="E3" s="25"/>
      <c r="F3" s="26"/>
      <c r="G3" s="14"/>
      <c r="H3" s="17"/>
      <c r="I3" s="14"/>
      <c r="J3" s="1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10" ht="21" customHeight="1" thickBot="1">
      <c r="A4" s="6" t="s">
        <v>254</v>
      </c>
      <c r="B4" s="7"/>
      <c r="C4" s="16"/>
      <c r="D4" s="7"/>
      <c r="G4" s="8"/>
      <c r="H4" s="20"/>
      <c r="I4" s="9" t="s">
        <v>141</v>
      </c>
      <c r="J4" s="2"/>
    </row>
    <row r="5" spans="1:11" s="22" customFormat="1" ht="94.5" customHeight="1" thickBot="1">
      <c r="A5" s="11" t="s">
        <v>25</v>
      </c>
      <c r="B5" s="12" t="s">
        <v>26</v>
      </c>
      <c r="C5" s="13" t="s">
        <v>2</v>
      </c>
      <c r="D5" s="12" t="s">
        <v>27</v>
      </c>
      <c r="E5" s="12" t="s">
        <v>28</v>
      </c>
      <c r="F5" s="28" t="s">
        <v>29</v>
      </c>
      <c r="G5" s="12" t="s">
        <v>242</v>
      </c>
      <c r="H5" s="28" t="s">
        <v>240</v>
      </c>
      <c r="I5" s="28" t="s">
        <v>241</v>
      </c>
      <c r="J5" s="21" t="s">
        <v>30</v>
      </c>
      <c r="K5" s="29" t="s">
        <v>31</v>
      </c>
    </row>
    <row r="6" spans="1:11" s="23" customFormat="1" ht="18">
      <c r="A6" s="10">
        <v>1</v>
      </c>
      <c r="B6" s="61" t="s">
        <v>232</v>
      </c>
      <c r="C6" s="70" t="s">
        <v>251</v>
      </c>
      <c r="D6" s="66">
        <v>0.48715277777777777</v>
      </c>
      <c r="E6" s="67">
        <v>0.5040277777777777</v>
      </c>
      <c r="F6" s="68">
        <f aca="true" t="shared" si="0" ref="F6:F19">E6-D6</f>
        <v>0.016874999999999973</v>
      </c>
      <c r="G6" s="45">
        <v>7</v>
      </c>
      <c r="H6" s="68">
        <v>0.003472222222222222</v>
      </c>
      <c r="I6" s="68">
        <f aca="true" t="shared" si="1" ref="I6:I19">F6+H6</f>
        <v>0.020347222222222197</v>
      </c>
      <c r="J6" s="68">
        <v>0</v>
      </c>
      <c r="K6" s="72" t="s">
        <v>142</v>
      </c>
    </row>
    <row r="7" spans="1:11" s="23" customFormat="1" ht="18">
      <c r="A7" s="10">
        <v>2</v>
      </c>
      <c r="B7" s="62" t="s">
        <v>235</v>
      </c>
      <c r="C7" s="70" t="s">
        <v>173</v>
      </c>
      <c r="D7" s="66">
        <v>0.4913194444444444</v>
      </c>
      <c r="E7" s="68">
        <v>0.5157523148148148</v>
      </c>
      <c r="F7" s="68">
        <f t="shared" si="0"/>
        <v>0.02443287037037034</v>
      </c>
      <c r="G7" s="45">
        <v>8</v>
      </c>
      <c r="H7" s="68">
        <v>0</v>
      </c>
      <c r="I7" s="68">
        <f t="shared" si="1"/>
        <v>0.02443287037037034</v>
      </c>
      <c r="J7" s="68">
        <v>0</v>
      </c>
      <c r="K7" s="72" t="s">
        <v>143</v>
      </c>
    </row>
    <row r="8" spans="1:11" s="23" customFormat="1" ht="18">
      <c r="A8" s="10">
        <v>3</v>
      </c>
      <c r="B8" s="61" t="s">
        <v>252</v>
      </c>
      <c r="C8" s="70" t="s">
        <v>43</v>
      </c>
      <c r="D8" s="66">
        <v>0.45555555555555555</v>
      </c>
      <c r="E8" s="68">
        <v>0.48347222222222225</v>
      </c>
      <c r="F8" s="68">
        <f t="shared" si="0"/>
        <v>0.0279166666666667</v>
      </c>
      <c r="G8" s="45">
        <v>8</v>
      </c>
      <c r="H8" s="68">
        <v>0</v>
      </c>
      <c r="I8" s="68">
        <f t="shared" si="1"/>
        <v>0.0279166666666667</v>
      </c>
      <c r="J8" s="68">
        <v>0</v>
      </c>
      <c r="K8" s="72" t="s">
        <v>144</v>
      </c>
    </row>
    <row r="9" spans="1:11" s="23" customFormat="1" ht="18">
      <c r="A9" s="10">
        <v>4</v>
      </c>
      <c r="B9" s="61" t="s">
        <v>226</v>
      </c>
      <c r="C9" s="70" t="s">
        <v>149</v>
      </c>
      <c r="D9" s="66">
        <v>0.45590277777777777</v>
      </c>
      <c r="E9" s="68">
        <v>0.4873958333333333</v>
      </c>
      <c r="F9" s="68">
        <f t="shared" si="0"/>
        <v>0.03149305555555554</v>
      </c>
      <c r="G9" s="45">
        <v>8</v>
      </c>
      <c r="H9" s="68">
        <v>0</v>
      </c>
      <c r="I9" s="68">
        <f t="shared" si="1"/>
        <v>0.03149305555555554</v>
      </c>
      <c r="J9" s="68">
        <v>0</v>
      </c>
      <c r="K9" s="73">
        <v>4</v>
      </c>
    </row>
    <row r="10" spans="1:12" s="23" customFormat="1" ht="18">
      <c r="A10" s="10">
        <v>5</v>
      </c>
      <c r="B10" s="62" t="s">
        <v>234</v>
      </c>
      <c r="C10" s="70" t="s">
        <v>246</v>
      </c>
      <c r="D10" s="66">
        <v>0.5</v>
      </c>
      <c r="E10" s="68">
        <v>0.5330208333333334</v>
      </c>
      <c r="F10" s="68">
        <f t="shared" si="0"/>
        <v>0.03302083333333339</v>
      </c>
      <c r="G10" s="45">
        <v>8</v>
      </c>
      <c r="H10" s="68">
        <v>0</v>
      </c>
      <c r="I10" s="68">
        <f t="shared" si="1"/>
        <v>0.03302083333333339</v>
      </c>
      <c r="J10" s="68">
        <v>0</v>
      </c>
      <c r="K10" s="73">
        <v>5</v>
      </c>
      <c r="L10"/>
    </row>
    <row r="11" spans="1:11" s="23" customFormat="1" ht="18">
      <c r="A11" s="10">
        <v>6</v>
      </c>
      <c r="B11" s="61" t="s">
        <v>230</v>
      </c>
      <c r="C11" s="70" t="s">
        <v>17</v>
      </c>
      <c r="D11" s="66">
        <v>0.46527777777777773</v>
      </c>
      <c r="E11" s="68">
        <v>0.5034837962962962</v>
      </c>
      <c r="F11" s="68">
        <f t="shared" si="0"/>
        <v>0.038206018518518514</v>
      </c>
      <c r="G11" s="45">
        <v>8</v>
      </c>
      <c r="H11" s="68">
        <v>0</v>
      </c>
      <c r="I11" s="68">
        <f t="shared" si="1"/>
        <v>0.038206018518518514</v>
      </c>
      <c r="J11" s="68">
        <v>0</v>
      </c>
      <c r="K11" s="73">
        <v>6</v>
      </c>
    </row>
    <row r="12" spans="1:11" s="23" customFormat="1" ht="18">
      <c r="A12" s="10">
        <v>7</v>
      </c>
      <c r="B12" s="62" t="s">
        <v>231</v>
      </c>
      <c r="C12" s="70" t="s">
        <v>17</v>
      </c>
      <c r="D12" s="66">
        <v>0.46388888888888885</v>
      </c>
      <c r="E12" s="68">
        <v>0.5033449074074073</v>
      </c>
      <c r="F12" s="68">
        <f t="shared" si="0"/>
        <v>0.03945601851851849</v>
      </c>
      <c r="G12" s="45">
        <v>8</v>
      </c>
      <c r="H12" s="68">
        <v>0</v>
      </c>
      <c r="I12" s="68">
        <f t="shared" si="1"/>
        <v>0.03945601851851849</v>
      </c>
      <c r="J12" s="68">
        <v>0</v>
      </c>
      <c r="K12" s="73">
        <v>7</v>
      </c>
    </row>
    <row r="13" spans="1:11" s="23" customFormat="1" ht="18">
      <c r="A13" s="10">
        <v>8</v>
      </c>
      <c r="B13" s="61" t="s">
        <v>228</v>
      </c>
      <c r="C13" s="70" t="s">
        <v>21</v>
      </c>
      <c r="D13" s="66">
        <v>0.4590277777777778</v>
      </c>
      <c r="E13" s="68">
        <v>0.49613425925925925</v>
      </c>
      <c r="F13" s="68">
        <f t="shared" si="0"/>
        <v>0.037106481481481435</v>
      </c>
      <c r="G13" s="45">
        <v>7</v>
      </c>
      <c r="H13" s="68">
        <v>0.003472222222222222</v>
      </c>
      <c r="I13" s="68">
        <f t="shared" si="1"/>
        <v>0.04057870370370366</v>
      </c>
      <c r="J13" s="68">
        <v>0</v>
      </c>
      <c r="K13" s="73">
        <v>8</v>
      </c>
    </row>
    <row r="14" spans="1:11" s="23" customFormat="1" ht="18">
      <c r="A14" s="10">
        <v>9</v>
      </c>
      <c r="B14" s="61" t="s">
        <v>233</v>
      </c>
      <c r="C14" s="70" t="s">
        <v>246</v>
      </c>
      <c r="D14" s="66">
        <v>0.4996527777777778</v>
      </c>
      <c r="E14" s="68">
        <v>0.5409490740740741</v>
      </c>
      <c r="F14" s="68">
        <f t="shared" si="0"/>
        <v>0.04129629629629633</v>
      </c>
      <c r="G14" s="45">
        <v>8</v>
      </c>
      <c r="H14" s="68">
        <v>0</v>
      </c>
      <c r="I14" s="68">
        <f t="shared" si="1"/>
        <v>0.04129629629629633</v>
      </c>
      <c r="J14" s="68">
        <v>0</v>
      </c>
      <c r="K14" s="73">
        <v>9</v>
      </c>
    </row>
    <row r="15" spans="1:11" s="23" customFormat="1" ht="18">
      <c r="A15" s="10">
        <v>10</v>
      </c>
      <c r="B15" s="61" t="s">
        <v>225</v>
      </c>
      <c r="C15" s="70" t="s">
        <v>56</v>
      </c>
      <c r="D15" s="66">
        <v>0.4763888888888889</v>
      </c>
      <c r="E15" s="68">
        <v>0.5172916666666666</v>
      </c>
      <c r="F15" s="68">
        <f t="shared" si="0"/>
        <v>0.04090277777777768</v>
      </c>
      <c r="G15" s="45">
        <v>7</v>
      </c>
      <c r="H15" s="68">
        <v>0.003472222222222222</v>
      </c>
      <c r="I15" s="68">
        <f t="shared" si="1"/>
        <v>0.0443749999999999</v>
      </c>
      <c r="J15" s="68">
        <v>0</v>
      </c>
      <c r="K15" s="73">
        <v>10</v>
      </c>
    </row>
    <row r="16" spans="1:12" ht="18">
      <c r="A16" s="10">
        <v>11</v>
      </c>
      <c r="B16" s="61" t="s">
        <v>229</v>
      </c>
      <c r="C16" s="70" t="s">
        <v>244</v>
      </c>
      <c r="D16" s="66">
        <v>0.4611111111111111</v>
      </c>
      <c r="E16" s="68">
        <v>0.5008680555555556</v>
      </c>
      <c r="F16" s="68">
        <f t="shared" si="0"/>
        <v>0.0397569444444445</v>
      </c>
      <c r="G16" s="45">
        <v>6</v>
      </c>
      <c r="H16" s="68">
        <v>0.006944444444444444</v>
      </c>
      <c r="I16" s="68">
        <f t="shared" si="1"/>
        <v>0.046701388888888945</v>
      </c>
      <c r="J16" s="68">
        <v>0</v>
      </c>
      <c r="K16" s="73">
        <v>11</v>
      </c>
      <c r="L16" s="23"/>
    </row>
    <row r="17" spans="1:11" ht="18">
      <c r="A17" s="10">
        <v>12</v>
      </c>
      <c r="B17" s="61" t="s">
        <v>222</v>
      </c>
      <c r="C17" s="70" t="s">
        <v>246</v>
      </c>
      <c r="D17" s="66">
        <v>0.4993055555555555</v>
      </c>
      <c r="E17" s="68">
        <v>0.5596643518518518</v>
      </c>
      <c r="F17" s="68">
        <f t="shared" si="0"/>
        <v>0.06035879629629631</v>
      </c>
      <c r="G17" s="45">
        <v>7</v>
      </c>
      <c r="H17" s="68">
        <v>0.003472222222222222</v>
      </c>
      <c r="I17" s="68">
        <f t="shared" si="1"/>
        <v>0.06383101851851854</v>
      </c>
      <c r="J17" s="68">
        <v>0</v>
      </c>
      <c r="K17" s="73">
        <v>12</v>
      </c>
    </row>
    <row r="18" spans="1:11" ht="18">
      <c r="A18" s="10">
        <v>13</v>
      </c>
      <c r="B18" s="62" t="s">
        <v>227</v>
      </c>
      <c r="C18" s="70" t="s">
        <v>251</v>
      </c>
      <c r="D18" s="66">
        <v>0.47812499999999997</v>
      </c>
      <c r="E18" s="68">
        <v>0.4927662037037037</v>
      </c>
      <c r="F18" s="68">
        <f>E18-D18</f>
        <v>0.014641203703703753</v>
      </c>
      <c r="G18" s="45">
        <v>3</v>
      </c>
      <c r="H18" s="68">
        <v>0.017361111111111112</v>
      </c>
      <c r="I18" s="68">
        <f>F18+H18</f>
        <v>0.032002314814814865</v>
      </c>
      <c r="J18" s="68">
        <v>0</v>
      </c>
      <c r="K18" s="73">
        <v>13</v>
      </c>
    </row>
    <row r="19" spans="1:11" ht="18">
      <c r="A19" s="10">
        <v>14</v>
      </c>
      <c r="B19" s="61" t="s">
        <v>224</v>
      </c>
      <c r="C19" s="70" t="s">
        <v>253</v>
      </c>
      <c r="D19" s="66">
        <v>0.4888888888888889</v>
      </c>
      <c r="E19" s="68">
        <v>0.5666203703703704</v>
      </c>
      <c r="F19" s="68">
        <f t="shared" si="0"/>
        <v>0.07773148148148151</v>
      </c>
      <c r="G19" s="45">
        <v>8</v>
      </c>
      <c r="H19" s="68">
        <v>0</v>
      </c>
      <c r="I19" s="68">
        <f t="shared" si="1"/>
        <v>0.07773148148148151</v>
      </c>
      <c r="J19" s="68">
        <v>0.015231481481481483</v>
      </c>
      <c r="K19" s="73">
        <v>14</v>
      </c>
    </row>
  </sheetData>
  <sheetProtection/>
  <printOptions horizontalCentered="1" verticalCentered="1"/>
  <pageMargins left="0.26" right="0.24" top="0.18" bottom="0.5905511811023623" header="0.15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0" customWidth="1"/>
    <col min="2" max="2" width="31.25390625" style="0" customWidth="1"/>
    <col min="3" max="3" width="21.25390625" style="0" customWidth="1"/>
    <col min="4" max="4" width="13.625" style="0" customWidth="1"/>
    <col min="5" max="5" width="12.00390625" style="0" customWidth="1"/>
    <col min="6" max="6" width="13.625" style="0" customWidth="1"/>
    <col min="7" max="7" width="9.25390625" style="0" customWidth="1"/>
    <col min="8" max="8" width="11.00390625" style="0" customWidth="1"/>
    <col min="9" max="9" width="11.625" style="0" customWidth="1"/>
    <col min="10" max="10" width="13.375" style="0" customWidth="1"/>
    <col min="11" max="11" width="11.25390625" style="0" customWidth="1"/>
  </cols>
  <sheetData>
    <row r="1" spans="1:11" ht="12.75">
      <c r="A1" s="3" t="s">
        <v>199</v>
      </c>
      <c r="B1" s="2"/>
      <c r="C1" s="2"/>
      <c r="D1" s="2"/>
      <c r="E1" s="2"/>
      <c r="F1" s="2"/>
      <c r="G1" s="2"/>
      <c r="H1" s="19"/>
      <c r="I1" s="19"/>
      <c r="J1" s="2"/>
      <c r="K1" s="2"/>
    </row>
    <row r="2" spans="1:10" ht="37.5">
      <c r="A2" s="4" t="s">
        <v>255</v>
      </c>
      <c r="B2" s="5"/>
      <c r="C2" s="5"/>
      <c r="D2" s="5"/>
      <c r="E2" s="5"/>
      <c r="F2" s="5"/>
      <c r="G2" s="5"/>
      <c r="H2" s="15"/>
      <c r="I2" s="5"/>
      <c r="J2" s="5"/>
    </row>
    <row r="3" spans="1:11" s="18" customFormat="1" ht="17.25" customHeight="1">
      <c r="A3" s="14"/>
      <c r="B3" s="25"/>
      <c r="C3" s="26"/>
      <c r="D3" s="14"/>
      <c r="E3" s="14"/>
      <c r="F3" s="25" t="s">
        <v>24</v>
      </c>
      <c r="G3" s="26">
        <v>0.0625</v>
      </c>
      <c r="H3" s="17"/>
      <c r="I3" s="17"/>
      <c r="J3" s="14"/>
      <c r="K3" s="14"/>
    </row>
    <row r="4" spans="1:10" ht="21" customHeight="1" thickBot="1">
      <c r="A4" s="6" t="s">
        <v>147</v>
      </c>
      <c r="B4" s="7"/>
      <c r="C4" s="16"/>
      <c r="D4" s="7"/>
      <c r="G4" s="8"/>
      <c r="H4" s="20"/>
      <c r="I4" s="9" t="s">
        <v>141</v>
      </c>
      <c r="J4" s="2"/>
    </row>
    <row r="5" spans="1:11" s="22" customFormat="1" ht="96.75" customHeight="1" thickBot="1">
      <c r="A5" s="11" t="s">
        <v>25</v>
      </c>
      <c r="B5" s="12" t="s">
        <v>26</v>
      </c>
      <c r="C5" s="13" t="s">
        <v>2</v>
      </c>
      <c r="D5" s="71" t="s">
        <v>27</v>
      </c>
      <c r="E5" s="12" t="s">
        <v>28</v>
      </c>
      <c r="F5" s="28" t="s">
        <v>29</v>
      </c>
      <c r="G5" s="12" t="s">
        <v>242</v>
      </c>
      <c r="H5" s="28" t="s">
        <v>240</v>
      </c>
      <c r="I5" s="28" t="s">
        <v>241</v>
      </c>
      <c r="J5" s="21" t="s">
        <v>30</v>
      </c>
      <c r="K5" s="29" t="s">
        <v>31</v>
      </c>
    </row>
    <row r="6" spans="1:11" s="23" customFormat="1" ht="18">
      <c r="A6" s="10">
        <v>1</v>
      </c>
      <c r="B6" s="61" t="s">
        <v>221</v>
      </c>
      <c r="C6" s="70" t="s">
        <v>173</v>
      </c>
      <c r="D6" s="67">
        <v>0.4934027777777778</v>
      </c>
      <c r="E6" s="67">
        <v>0.5115277777777778</v>
      </c>
      <c r="F6" s="68">
        <f aca="true" t="shared" si="0" ref="F6:F29">E6-D6</f>
        <v>0.018125000000000002</v>
      </c>
      <c r="G6" s="45">
        <v>7</v>
      </c>
      <c r="H6" s="68">
        <v>0</v>
      </c>
      <c r="I6" s="68">
        <f aca="true" t="shared" si="1" ref="I6:I29">F6+H6</f>
        <v>0.018125000000000002</v>
      </c>
      <c r="J6" s="68">
        <v>0</v>
      </c>
      <c r="K6" s="72" t="s">
        <v>142</v>
      </c>
    </row>
    <row r="7" spans="1:11" s="23" customFormat="1" ht="18">
      <c r="A7" s="10">
        <v>2</v>
      </c>
      <c r="B7" s="61" t="s">
        <v>220</v>
      </c>
      <c r="C7" s="70" t="s">
        <v>173</v>
      </c>
      <c r="D7" s="66">
        <v>0.4930555555555556</v>
      </c>
      <c r="E7" s="68">
        <v>0.5113194444444444</v>
      </c>
      <c r="F7" s="68">
        <f t="shared" si="0"/>
        <v>0.018263888888888857</v>
      </c>
      <c r="G7" s="45">
        <v>7</v>
      </c>
      <c r="H7" s="68">
        <v>0</v>
      </c>
      <c r="I7" s="68">
        <f t="shared" si="1"/>
        <v>0.018263888888888857</v>
      </c>
      <c r="J7" s="68">
        <v>0</v>
      </c>
      <c r="K7" s="72" t="s">
        <v>143</v>
      </c>
    </row>
    <row r="8" spans="1:11" s="23" customFormat="1" ht="18">
      <c r="A8" s="10">
        <v>3</v>
      </c>
      <c r="B8" s="61" t="s">
        <v>215</v>
      </c>
      <c r="C8" s="70" t="s">
        <v>246</v>
      </c>
      <c r="D8" s="66">
        <v>0.4986111111111111</v>
      </c>
      <c r="E8" s="68">
        <v>0.5185763888888889</v>
      </c>
      <c r="F8" s="68">
        <f t="shared" si="0"/>
        <v>0.01996527777777779</v>
      </c>
      <c r="G8" s="45">
        <v>7</v>
      </c>
      <c r="H8" s="68">
        <v>0</v>
      </c>
      <c r="I8" s="68">
        <f t="shared" si="1"/>
        <v>0.01996527777777779</v>
      </c>
      <c r="J8" s="68">
        <v>0</v>
      </c>
      <c r="K8" s="72" t="s">
        <v>144</v>
      </c>
    </row>
    <row r="9" spans="1:11" s="23" customFormat="1" ht="18">
      <c r="A9" s="10">
        <v>4</v>
      </c>
      <c r="B9" s="61" t="s">
        <v>203</v>
      </c>
      <c r="C9" s="70" t="s">
        <v>62</v>
      </c>
      <c r="D9" s="66">
        <v>0.4684027777777778</v>
      </c>
      <c r="E9" s="68">
        <v>0.4890046296296296</v>
      </c>
      <c r="F9" s="68">
        <f t="shared" si="0"/>
        <v>0.020601851851851816</v>
      </c>
      <c r="G9" s="45">
        <v>7</v>
      </c>
      <c r="H9" s="68">
        <v>0</v>
      </c>
      <c r="I9" s="68">
        <f t="shared" si="1"/>
        <v>0.020601851851851816</v>
      </c>
      <c r="J9" s="68">
        <v>0</v>
      </c>
      <c r="K9" s="73">
        <v>4</v>
      </c>
    </row>
    <row r="10" spans="1:11" s="23" customFormat="1" ht="18">
      <c r="A10" s="10">
        <v>5</v>
      </c>
      <c r="B10" s="61" t="s">
        <v>204</v>
      </c>
      <c r="C10" s="70" t="s">
        <v>62</v>
      </c>
      <c r="D10" s="66">
        <v>0.4690972222222222</v>
      </c>
      <c r="E10" s="68">
        <v>0.48993055555555554</v>
      </c>
      <c r="F10" s="68">
        <f t="shared" si="0"/>
        <v>0.020833333333333315</v>
      </c>
      <c r="G10" s="45">
        <v>7</v>
      </c>
      <c r="H10" s="68">
        <v>0</v>
      </c>
      <c r="I10" s="68">
        <f t="shared" si="1"/>
        <v>0.020833333333333315</v>
      </c>
      <c r="J10" s="68">
        <v>0</v>
      </c>
      <c r="K10" s="73">
        <v>5</v>
      </c>
    </row>
    <row r="11" spans="1:11" s="23" customFormat="1" ht="18">
      <c r="A11" s="10">
        <v>6</v>
      </c>
      <c r="B11" s="61" t="s">
        <v>201</v>
      </c>
      <c r="C11" s="70" t="s">
        <v>62</v>
      </c>
      <c r="D11" s="66">
        <v>0.4673611111111111</v>
      </c>
      <c r="E11" s="68">
        <v>0.48895833333333333</v>
      </c>
      <c r="F11" s="68">
        <f t="shared" si="0"/>
        <v>0.021597222222222212</v>
      </c>
      <c r="G11" s="45">
        <v>7</v>
      </c>
      <c r="H11" s="68">
        <v>0</v>
      </c>
      <c r="I11" s="68">
        <f t="shared" si="1"/>
        <v>0.021597222222222212</v>
      </c>
      <c r="J11" s="68">
        <v>0</v>
      </c>
      <c r="K11" s="73">
        <v>6</v>
      </c>
    </row>
    <row r="12" spans="1:11" ht="18">
      <c r="A12" s="10">
        <v>7</v>
      </c>
      <c r="B12" s="61" t="s">
        <v>205</v>
      </c>
      <c r="C12" s="70" t="s">
        <v>62</v>
      </c>
      <c r="D12" s="66">
        <v>0.46979166666666666</v>
      </c>
      <c r="E12" s="68">
        <v>0.491412037037037</v>
      </c>
      <c r="F12" s="68">
        <f t="shared" si="0"/>
        <v>0.021620370370370345</v>
      </c>
      <c r="G12" s="45">
        <v>6</v>
      </c>
      <c r="H12" s="68">
        <v>0.003472222222222222</v>
      </c>
      <c r="I12" s="68">
        <f t="shared" si="1"/>
        <v>0.02509259259259257</v>
      </c>
      <c r="J12" s="68">
        <v>0</v>
      </c>
      <c r="K12" s="73">
        <v>7</v>
      </c>
    </row>
    <row r="13" spans="1:11" ht="18">
      <c r="A13" s="10">
        <v>8</v>
      </c>
      <c r="B13" s="61" t="s">
        <v>210</v>
      </c>
      <c r="C13" s="70" t="s">
        <v>180</v>
      </c>
      <c r="D13" s="66">
        <v>0.47881944444444446</v>
      </c>
      <c r="E13" s="68">
        <v>0.5042361111111111</v>
      </c>
      <c r="F13" s="68">
        <f t="shared" si="0"/>
        <v>0.025416666666666643</v>
      </c>
      <c r="G13" s="45">
        <v>7</v>
      </c>
      <c r="H13" s="68">
        <v>0</v>
      </c>
      <c r="I13" s="68">
        <f t="shared" si="1"/>
        <v>0.025416666666666643</v>
      </c>
      <c r="J13" s="68">
        <v>0</v>
      </c>
      <c r="K13" s="73">
        <v>8</v>
      </c>
    </row>
    <row r="14" spans="1:11" ht="18">
      <c r="A14" s="10">
        <v>9</v>
      </c>
      <c r="B14" s="61" t="s">
        <v>200</v>
      </c>
      <c r="C14" s="70" t="s">
        <v>43</v>
      </c>
      <c r="D14" s="66">
        <v>0.45625</v>
      </c>
      <c r="E14" s="68">
        <v>0.4848263888888889</v>
      </c>
      <c r="F14" s="68">
        <f t="shared" si="0"/>
        <v>0.028576388888888915</v>
      </c>
      <c r="G14" s="45">
        <v>7</v>
      </c>
      <c r="H14" s="68">
        <v>0</v>
      </c>
      <c r="I14" s="68">
        <f t="shared" si="1"/>
        <v>0.028576388888888915</v>
      </c>
      <c r="J14" s="68">
        <v>0</v>
      </c>
      <c r="K14" s="73">
        <v>9</v>
      </c>
    </row>
    <row r="15" spans="1:11" ht="18">
      <c r="A15" s="10">
        <v>10</v>
      </c>
      <c r="B15" s="61" t="s">
        <v>151</v>
      </c>
      <c r="C15" s="70" t="s">
        <v>17</v>
      </c>
      <c r="D15" s="66">
        <v>0.4628472222222222</v>
      </c>
      <c r="E15" s="68">
        <v>0.4888657407407408</v>
      </c>
      <c r="F15" s="68">
        <f t="shared" si="0"/>
        <v>0.026018518518518607</v>
      </c>
      <c r="G15" s="45">
        <v>6</v>
      </c>
      <c r="H15" s="68">
        <v>0.003472222222222222</v>
      </c>
      <c r="I15" s="68">
        <f t="shared" si="1"/>
        <v>0.02949074074074083</v>
      </c>
      <c r="J15" s="68">
        <v>0</v>
      </c>
      <c r="K15" s="73">
        <v>10</v>
      </c>
    </row>
    <row r="16" spans="1:11" ht="18">
      <c r="A16" s="10">
        <v>11</v>
      </c>
      <c r="B16" s="61" t="s">
        <v>219</v>
      </c>
      <c r="C16" s="70" t="s">
        <v>173</v>
      </c>
      <c r="D16" s="66">
        <v>0.4923611111111111</v>
      </c>
      <c r="E16" s="68">
        <v>0.5212268518518518</v>
      </c>
      <c r="F16" s="68">
        <f t="shared" si="0"/>
        <v>0.02886574074074072</v>
      </c>
      <c r="G16" s="45">
        <v>6</v>
      </c>
      <c r="H16" s="68">
        <v>0.003472222222222222</v>
      </c>
      <c r="I16" s="68">
        <f t="shared" si="1"/>
        <v>0.03233796296296294</v>
      </c>
      <c r="J16" s="68">
        <v>0</v>
      </c>
      <c r="K16" s="73">
        <v>11</v>
      </c>
    </row>
    <row r="17" spans="1:11" ht="18">
      <c r="A17" s="10">
        <v>12</v>
      </c>
      <c r="B17" s="61" t="s">
        <v>217</v>
      </c>
      <c r="C17" s="70" t="s">
        <v>248</v>
      </c>
      <c r="D17" s="66">
        <v>0.4826388888888889</v>
      </c>
      <c r="E17" s="68">
        <v>0.5169675925925926</v>
      </c>
      <c r="F17" s="68">
        <f t="shared" si="0"/>
        <v>0.03432870370370372</v>
      </c>
      <c r="G17" s="45">
        <v>7</v>
      </c>
      <c r="H17" s="68">
        <v>0</v>
      </c>
      <c r="I17" s="68">
        <f t="shared" si="1"/>
        <v>0.03432870370370372</v>
      </c>
      <c r="J17" s="68">
        <v>0</v>
      </c>
      <c r="K17" s="73">
        <v>12</v>
      </c>
    </row>
    <row r="18" spans="1:11" ht="18">
      <c r="A18" s="10">
        <v>13</v>
      </c>
      <c r="B18" s="61" t="s">
        <v>249</v>
      </c>
      <c r="C18" s="70" t="s">
        <v>250</v>
      </c>
      <c r="D18" s="66">
        <v>0.45937500000000003</v>
      </c>
      <c r="E18" s="68">
        <v>0.4961111111111111</v>
      </c>
      <c r="F18" s="68">
        <f t="shared" si="0"/>
        <v>0.03673611111111108</v>
      </c>
      <c r="G18" s="45">
        <v>7</v>
      </c>
      <c r="H18" s="68">
        <v>0</v>
      </c>
      <c r="I18" s="68">
        <f t="shared" si="1"/>
        <v>0.03673611111111108</v>
      </c>
      <c r="J18" s="68">
        <v>0</v>
      </c>
      <c r="K18" s="73">
        <v>13</v>
      </c>
    </row>
    <row r="19" spans="1:11" s="23" customFormat="1" ht="18">
      <c r="A19" s="10">
        <v>3</v>
      </c>
      <c r="B19" s="61" t="s">
        <v>216</v>
      </c>
      <c r="C19" s="70" t="s">
        <v>248</v>
      </c>
      <c r="D19" s="66">
        <v>0.48333333333333334</v>
      </c>
      <c r="E19" s="68">
        <v>0.518425925925926</v>
      </c>
      <c r="F19" s="68">
        <f t="shared" si="0"/>
        <v>0.03509259259259262</v>
      </c>
      <c r="G19" s="45">
        <v>6</v>
      </c>
      <c r="H19" s="68">
        <v>0.003472222222222222</v>
      </c>
      <c r="I19" s="68">
        <f t="shared" si="1"/>
        <v>0.03856481481481484</v>
      </c>
      <c r="J19" s="68">
        <v>0</v>
      </c>
      <c r="K19" s="73">
        <v>14</v>
      </c>
    </row>
    <row r="20" spans="1:11" s="23" customFormat="1" ht="18">
      <c r="A20" s="10">
        <v>4</v>
      </c>
      <c r="B20" s="61" t="s">
        <v>218</v>
      </c>
      <c r="C20" s="70" t="s">
        <v>248</v>
      </c>
      <c r="D20" s="66">
        <v>0.48194444444444445</v>
      </c>
      <c r="E20" s="68">
        <v>0.5183333333333333</v>
      </c>
      <c r="F20" s="68">
        <f t="shared" si="0"/>
        <v>0.03638888888888886</v>
      </c>
      <c r="G20" s="45">
        <v>6</v>
      </c>
      <c r="H20" s="68">
        <v>0.003472222222222222</v>
      </c>
      <c r="I20" s="68">
        <f t="shared" si="1"/>
        <v>0.03986111111111108</v>
      </c>
      <c r="J20" s="68">
        <v>0</v>
      </c>
      <c r="K20" s="73">
        <v>15</v>
      </c>
    </row>
    <row r="21" spans="1:11" s="23" customFormat="1" ht="21" customHeight="1">
      <c r="A21" s="10">
        <v>5</v>
      </c>
      <c r="B21" s="61" t="s">
        <v>213</v>
      </c>
      <c r="C21" s="70" t="s">
        <v>245</v>
      </c>
      <c r="D21" s="66">
        <v>0.4694444444444445</v>
      </c>
      <c r="E21" s="68">
        <v>0.5106018518518519</v>
      </c>
      <c r="F21" s="68">
        <f t="shared" si="0"/>
        <v>0.04115740740740742</v>
      </c>
      <c r="G21" s="45">
        <v>7</v>
      </c>
      <c r="H21" s="68">
        <v>0</v>
      </c>
      <c r="I21" s="68">
        <f t="shared" si="1"/>
        <v>0.04115740740740742</v>
      </c>
      <c r="J21" s="68">
        <v>0</v>
      </c>
      <c r="K21" s="73">
        <v>16</v>
      </c>
    </row>
    <row r="22" spans="1:11" s="23" customFormat="1" ht="17.25" customHeight="1">
      <c r="A22" s="10">
        <v>6</v>
      </c>
      <c r="B22" s="61" t="s">
        <v>211</v>
      </c>
      <c r="C22" s="70" t="s">
        <v>247</v>
      </c>
      <c r="D22" s="66">
        <v>0.48125</v>
      </c>
      <c r="E22" s="68">
        <v>0.5224768518518519</v>
      </c>
      <c r="F22" s="68">
        <f t="shared" si="0"/>
        <v>0.041226851851851876</v>
      </c>
      <c r="G22" s="45">
        <v>7</v>
      </c>
      <c r="H22" s="68">
        <v>0</v>
      </c>
      <c r="I22" s="68">
        <f t="shared" si="1"/>
        <v>0.041226851851851876</v>
      </c>
      <c r="J22" s="68">
        <v>0</v>
      </c>
      <c r="K22" s="73">
        <v>17</v>
      </c>
    </row>
    <row r="23" spans="1:11" ht="18">
      <c r="A23" s="10">
        <v>7</v>
      </c>
      <c r="B23" s="61" t="s">
        <v>212</v>
      </c>
      <c r="C23" s="70" t="s">
        <v>247</v>
      </c>
      <c r="D23" s="66">
        <v>0.4798611111111111</v>
      </c>
      <c r="E23" s="68">
        <v>0.5216898148148148</v>
      </c>
      <c r="F23" s="68">
        <f t="shared" si="0"/>
        <v>0.041828703703703674</v>
      </c>
      <c r="G23" s="45">
        <v>7</v>
      </c>
      <c r="H23" s="68">
        <v>0</v>
      </c>
      <c r="I23" s="68">
        <f t="shared" si="1"/>
        <v>0.041828703703703674</v>
      </c>
      <c r="J23" s="68">
        <v>0</v>
      </c>
      <c r="K23" s="73">
        <v>18</v>
      </c>
    </row>
    <row r="24" spans="1:11" ht="18">
      <c r="A24" s="10">
        <v>8</v>
      </c>
      <c r="B24" s="61" t="s">
        <v>256</v>
      </c>
      <c r="C24" s="70" t="s">
        <v>245</v>
      </c>
      <c r="D24" s="66">
        <v>0.4680555555555555</v>
      </c>
      <c r="E24" s="68">
        <v>0.5106828703703704</v>
      </c>
      <c r="F24" s="68">
        <f t="shared" si="0"/>
        <v>0.04262731481481491</v>
      </c>
      <c r="G24" s="45">
        <v>7</v>
      </c>
      <c r="H24" s="68">
        <v>0</v>
      </c>
      <c r="I24" s="68">
        <f t="shared" si="1"/>
        <v>0.04262731481481491</v>
      </c>
      <c r="J24" s="68">
        <v>0</v>
      </c>
      <c r="K24" s="73">
        <v>19</v>
      </c>
    </row>
    <row r="25" spans="1:11" ht="18">
      <c r="A25" s="10">
        <v>9</v>
      </c>
      <c r="B25" s="61" t="s">
        <v>206</v>
      </c>
      <c r="C25" s="70" t="s">
        <v>244</v>
      </c>
      <c r="D25" s="66">
        <v>0.4614583333333333</v>
      </c>
      <c r="E25" s="68">
        <v>0.5008449074074074</v>
      </c>
      <c r="F25" s="68">
        <f t="shared" si="0"/>
        <v>0.03938657407407409</v>
      </c>
      <c r="G25" s="45">
        <v>6</v>
      </c>
      <c r="H25" s="68">
        <v>0.003472222222222222</v>
      </c>
      <c r="I25" s="68">
        <f t="shared" si="1"/>
        <v>0.04285879629629631</v>
      </c>
      <c r="J25" s="68">
        <v>0</v>
      </c>
      <c r="K25" s="73">
        <v>20</v>
      </c>
    </row>
    <row r="26" spans="1:11" ht="18">
      <c r="A26" s="10">
        <v>10</v>
      </c>
      <c r="B26" s="61" t="s">
        <v>207</v>
      </c>
      <c r="C26" s="70" t="s">
        <v>244</v>
      </c>
      <c r="D26" s="66">
        <v>0.4621527777777778</v>
      </c>
      <c r="E26" s="68">
        <v>0.5026157407407407</v>
      </c>
      <c r="F26" s="68">
        <f t="shared" si="0"/>
        <v>0.04046296296296287</v>
      </c>
      <c r="G26" s="45">
        <v>6</v>
      </c>
      <c r="H26" s="68">
        <v>0.003472222222222222</v>
      </c>
      <c r="I26" s="68">
        <f t="shared" si="1"/>
        <v>0.04393518518518509</v>
      </c>
      <c r="J26" s="68">
        <v>0</v>
      </c>
      <c r="K26" s="73">
        <v>21</v>
      </c>
    </row>
    <row r="27" spans="1:11" ht="18">
      <c r="A27" s="10">
        <v>11</v>
      </c>
      <c r="B27" s="61" t="s">
        <v>214</v>
      </c>
      <c r="C27" s="70" t="s">
        <v>246</v>
      </c>
      <c r="D27" s="66">
        <v>0.4979166666666666</v>
      </c>
      <c r="E27" s="68">
        <v>0.548425925925926</v>
      </c>
      <c r="F27" s="68">
        <f t="shared" si="0"/>
        <v>0.050509259259259365</v>
      </c>
      <c r="G27" s="45">
        <v>7</v>
      </c>
      <c r="H27" s="68">
        <v>0</v>
      </c>
      <c r="I27" s="68">
        <f t="shared" si="1"/>
        <v>0.050509259259259365</v>
      </c>
      <c r="J27" s="68">
        <v>0</v>
      </c>
      <c r="K27" s="73">
        <v>22</v>
      </c>
    </row>
    <row r="28" spans="1:11" ht="21" customHeight="1">
      <c r="A28" s="10">
        <v>12</v>
      </c>
      <c r="B28" s="61" t="s">
        <v>209</v>
      </c>
      <c r="C28" s="70" t="s">
        <v>17</v>
      </c>
      <c r="D28" s="66">
        <v>0.4670138888888889</v>
      </c>
      <c r="E28" s="74">
        <v>0.5243171296296296</v>
      </c>
      <c r="F28" s="68">
        <f t="shared" si="0"/>
        <v>0.057303240740740724</v>
      </c>
      <c r="G28" s="45">
        <v>7</v>
      </c>
      <c r="H28" s="68">
        <v>0</v>
      </c>
      <c r="I28" s="68">
        <f t="shared" si="1"/>
        <v>0.057303240740740724</v>
      </c>
      <c r="J28" s="68">
        <v>0</v>
      </c>
      <c r="K28" s="73">
        <v>23</v>
      </c>
    </row>
    <row r="29" spans="1:11" ht="18">
      <c r="A29" s="10">
        <v>13</v>
      </c>
      <c r="B29" s="61" t="s">
        <v>208</v>
      </c>
      <c r="C29" s="70" t="s">
        <v>17</v>
      </c>
      <c r="D29" s="66">
        <v>0.46631944444444445</v>
      </c>
      <c r="E29" s="68">
        <v>0.5244097222222223</v>
      </c>
      <c r="F29" s="68">
        <f t="shared" si="0"/>
        <v>0.05809027777777781</v>
      </c>
      <c r="G29" s="45">
        <v>7</v>
      </c>
      <c r="H29" s="68">
        <v>0</v>
      </c>
      <c r="I29" s="68">
        <f t="shared" si="1"/>
        <v>0.05809027777777781</v>
      </c>
      <c r="J29" s="68">
        <v>0</v>
      </c>
      <c r="K29" s="73">
        <v>24</v>
      </c>
    </row>
  </sheetData>
  <sheetProtection/>
  <printOptions horizontalCentered="1" verticalCentered="1"/>
  <pageMargins left="0.22" right="0.25" top="0.5905511811023623" bottom="0.23" header="0.5118110236220472" footer="0.18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zoomScalePageLayoutView="0" workbookViewId="0" topLeftCell="A1">
      <selection activeCell="L46" sqref="L46"/>
    </sheetView>
  </sheetViews>
  <sheetFormatPr defaultColWidth="9.00390625" defaultRowHeight="12.75"/>
  <cols>
    <col min="1" max="1" width="7.25390625" style="0" customWidth="1"/>
    <col min="2" max="2" width="30.25390625" style="0" customWidth="1"/>
    <col min="3" max="3" width="23.75390625" style="0" customWidth="1"/>
    <col min="4" max="4" width="13.25390625" style="0" customWidth="1"/>
    <col min="5" max="5" width="12.25390625" style="0" customWidth="1"/>
    <col min="6" max="6" width="15.875" style="0" customWidth="1"/>
    <col min="8" max="8" width="11.875" style="0" customWidth="1"/>
    <col min="9" max="9" width="14.00390625" style="0" customWidth="1"/>
    <col min="10" max="10" width="12.75390625" style="0" customWidth="1"/>
    <col min="11" max="11" width="12.00390625" style="0" customWidth="1"/>
    <col min="12" max="12" width="10.625" style="0" bestFit="1" customWidth="1"/>
  </cols>
  <sheetData>
    <row r="1" spans="1:10" ht="12.75">
      <c r="A1" s="3" t="s">
        <v>150</v>
      </c>
      <c r="B1" s="2"/>
      <c r="C1" s="2"/>
      <c r="D1" s="2"/>
      <c r="E1" s="2"/>
      <c r="F1" s="2"/>
      <c r="G1" s="2"/>
      <c r="H1" s="19"/>
      <c r="I1" s="2"/>
      <c r="J1" s="2"/>
    </row>
    <row r="2" spans="1:10" ht="37.5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5"/>
    </row>
    <row r="3" spans="1:10" s="18" customFormat="1" ht="17.25" customHeight="1">
      <c r="A3" s="14"/>
      <c r="B3" s="25"/>
      <c r="C3" s="26"/>
      <c r="D3" s="14"/>
      <c r="E3" s="14"/>
      <c r="F3" s="25" t="s">
        <v>24</v>
      </c>
      <c r="G3" s="26">
        <v>0.0625</v>
      </c>
      <c r="H3" s="17"/>
      <c r="I3" s="14"/>
      <c r="J3" s="14"/>
    </row>
    <row r="4" spans="1:9" ht="21" customHeight="1" thickBot="1">
      <c r="A4" s="6" t="s">
        <v>147</v>
      </c>
      <c r="B4" s="7"/>
      <c r="C4" s="16"/>
      <c r="D4" s="7"/>
      <c r="G4" s="8"/>
      <c r="H4" s="20"/>
      <c r="I4" s="2"/>
    </row>
    <row r="5" spans="1:11" s="22" customFormat="1" ht="91.5" customHeight="1" thickBot="1">
      <c r="A5" s="11" t="s">
        <v>25</v>
      </c>
      <c r="B5" s="12" t="s">
        <v>26</v>
      </c>
      <c r="C5" s="13" t="s">
        <v>2</v>
      </c>
      <c r="D5" s="12" t="s">
        <v>27</v>
      </c>
      <c r="E5" s="12" t="s">
        <v>28</v>
      </c>
      <c r="F5" s="28" t="s">
        <v>29</v>
      </c>
      <c r="G5" s="12" t="s">
        <v>242</v>
      </c>
      <c r="H5" s="28" t="s">
        <v>240</v>
      </c>
      <c r="I5" s="28" t="s">
        <v>241</v>
      </c>
      <c r="J5" s="21" t="s">
        <v>30</v>
      </c>
      <c r="K5" s="29" t="s">
        <v>31</v>
      </c>
    </row>
    <row r="6" spans="1:11" ht="18">
      <c r="A6" s="10">
        <v>1</v>
      </c>
      <c r="B6" s="61" t="s">
        <v>171</v>
      </c>
      <c r="C6" s="70" t="s">
        <v>153</v>
      </c>
      <c r="D6" s="66">
        <v>0.4760416666666667</v>
      </c>
      <c r="E6" s="68">
        <v>0.49482638888888886</v>
      </c>
      <c r="F6" s="68">
        <f aca="true" t="shared" si="0" ref="F6:F25">E6-D6</f>
        <v>0.01878472222222216</v>
      </c>
      <c r="G6" s="45">
        <v>6</v>
      </c>
      <c r="H6" s="68">
        <v>0</v>
      </c>
      <c r="I6" s="68">
        <f aca="true" t="shared" si="1" ref="I6:I25">F6+H6</f>
        <v>0.01878472222222216</v>
      </c>
      <c r="J6" s="68">
        <v>0</v>
      </c>
      <c r="K6" s="72" t="s">
        <v>142</v>
      </c>
    </row>
    <row r="7" spans="1:11" ht="18">
      <c r="A7" s="10">
        <v>2</v>
      </c>
      <c r="B7" s="61" t="s">
        <v>152</v>
      </c>
      <c r="C7" s="70" t="s">
        <v>153</v>
      </c>
      <c r="D7" s="66">
        <v>0.4767361111111111</v>
      </c>
      <c r="E7" s="68">
        <v>0.496400462962963</v>
      </c>
      <c r="F7" s="68">
        <f t="shared" si="0"/>
        <v>0.01966435185185189</v>
      </c>
      <c r="G7" s="45">
        <v>6</v>
      </c>
      <c r="H7" s="68">
        <v>0</v>
      </c>
      <c r="I7" s="68">
        <f t="shared" si="1"/>
        <v>0.01966435185185189</v>
      </c>
      <c r="J7" s="68">
        <v>0</v>
      </c>
      <c r="K7" s="72" t="s">
        <v>143</v>
      </c>
    </row>
    <row r="8" spans="1:11" ht="16.5" customHeight="1">
      <c r="A8" s="10">
        <v>3</v>
      </c>
      <c r="B8" s="61" t="s">
        <v>185</v>
      </c>
      <c r="C8" s="70" t="s">
        <v>243</v>
      </c>
      <c r="D8" s="66">
        <v>0.47500000000000003</v>
      </c>
      <c r="E8" s="68">
        <v>0.49895833333333334</v>
      </c>
      <c r="F8" s="68">
        <f t="shared" si="0"/>
        <v>0.023958333333333304</v>
      </c>
      <c r="G8" s="45">
        <v>6</v>
      </c>
      <c r="H8" s="68">
        <v>0</v>
      </c>
      <c r="I8" s="68">
        <f t="shared" si="1"/>
        <v>0.023958333333333304</v>
      </c>
      <c r="J8" s="68">
        <v>0</v>
      </c>
      <c r="K8" s="72" t="s">
        <v>144</v>
      </c>
    </row>
    <row r="9" spans="1:11" ht="18">
      <c r="A9" s="10">
        <v>4</v>
      </c>
      <c r="B9" s="61" t="s">
        <v>154</v>
      </c>
      <c r="C9" s="69" t="s">
        <v>153</v>
      </c>
      <c r="D9" s="66">
        <v>0.4704861111111111</v>
      </c>
      <c r="E9" s="74">
        <v>0.4947916666666667</v>
      </c>
      <c r="F9" s="68">
        <f t="shared" si="0"/>
        <v>0.02430555555555558</v>
      </c>
      <c r="G9" s="45">
        <v>6</v>
      </c>
      <c r="H9" s="68">
        <v>0</v>
      </c>
      <c r="I9" s="68">
        <f t="shared" si="1"/>
        <v>0.02430555555555558</v>
      </c>
      <c r="J9" s="68">
        <v>0</v>
      </c>
      <c r="K9" s="73">
        <v>3</v>
      </c>
    </row>
    <row r="10" spans="1:11" ht="18" customHeight="1">
      <c r="A10" s="10">
        <v>5</v>
      </c>
      <c r="B10" s="61" t="s">
        <v>182</v>
      </c>
      <c r="C10" s="70" t="s">
        <v>173</v>
      </c>
      <c r="D10" s="66">
        <v>0.4895833333333333</v>
      </c>
      <c r="E10" s="68">
        <v>0.5141550925925926</v>
      </c>
      <c r="F10" s="68">
        <f t="shared" si="0"/>
        <v>0.024571759259259307</v>
      </c>
      <c r="G10" s="45">
        <v>6</v>
      </c>
      <c r="H10" s="68">
        <v>0</v>
      </c>
      <c r="I10" s="68">
        <f t="shared" si="1"/>
        <v>0.024571759259259307</v>
      </c>
      <c r="J10" s="68">
        <v>0</v>
      </c>
      <c r="K10" s="73">
        <v>4</v>
      </c>
    </row>
    <row r="11" spans="1:11" ht="18" customHeight="1">
      <c r="A11" s="10">
        <v>6</v>
      </c>
      <c r="B11" s="61" t="s">
        <v>170</v>
      </c>
      <c r="C11" s="70" t="s">
        <v>153</v>
      </c>
      <c r="D11" s="66">
        <v>0.4739583333333333</v>
      </c>
      <c r="E11" s="68">
        <v>0.5014583333333333</v>
      </c>
      <c r="F11" s="68">
        <f t="shared" si="0"/>
        <v>0.027500000000000024</v>
      </c>
      <c r="G11" s="45">
        <v>6</v>
      </c>
      <c r="H11" s="68">
        <v>0</v>
      </c>
      <c r="I11" s="68">
        <f t="shared" si="1"/>
        <v>0.027500000000000024</v>
      </c>
      <c r="J11" s="68">
        <v>0</v>
      </c>
      <c r="K11" s="73">
        <v>5</v>
      </c>
    </row>
    <row r="12" spans="1:11" ht="18">
      <c r="A12" s="10">
        <v>7</v>
      </c>
      <c r="B12" s="61" t="s">
        <v>181</v>
      </c>
      <c r="C12" s="70" t="s">
        <v>173</v>
      </c>
      <c r="D12" s="66">
        <v>0.4864583333333334</v>
      </c>
      <c r="E12" s="68">
        <v>0.5142361111111111</v>
      </c>
      <c r="F12" s="68">
        <f t="shared" si="0"/>
        <v>0.027777777777777735</v>
      </c>
      <c r="G12" s="45">
        <v>6</v>
      </c>
      <c r="H12" s="68">
        <v>0</v>
      </c>
      <c r="I12" s="68">
        <f t="shared" si="1"/>
        <v>0.027777777777777735</v>
      </c>
      <c r="J12" s="68">
        <v>0</v>
      </c>
      <c r="K12" s="73">
        <v>6</v>
      </c>
    </row>
    <row r="13" spans="1:11" ht="18">
      <c r="A13" s="10">
        <v>8</v>
      </c>
      <c r="B13" s="61" t="s">
        <v>168</v>
      </c>
      <c r="C13" s="70" t="s">
        <v>153</v>
      </c>
      <c r="D13" s="66">
        <v>0.4753472222222222</v>
      </c>
      <c r="E13" s="68">
        <v>0.5039236111111111</v>
      </c>
      <c r="F13" s="68">
        <f t="shared" si="0"/>
        <v>0.02857638888888886</v>
      </c>
      <c r="G13" s="45">
        <v>6</v>
      </c>
      <c r="H13" s="68">
        <v>0</v>
      </c>
      <c r="I13" s="68">
        <f t="shared" si="1"/>
        <v>0.02857638888888886</v>
      </c>
      <c r="J13" s="68">
        <v>0</v>
      </c>
      <c r="K13" s="73">
        <v>7</v>
      </c>
    </row>
    <row r="14" spans="1:11" ht="18">
      <c r="A14" s="10">
        <v>9</v>
      </c>
      <c r="B14" s="61" t="s">
        <v>148</v>
      </c>
      <c r="C14" s="70" t="s">
        <v>149</v>
      </c>
      <c r="D14" s="66">
        <v>0.45694444444444443</v>
      </c>
      <c r="E14" s="68">
        <v>0.4859837962962963</v>
      </c>
      <c r="F14" s="68">
        <f t="shared" si="0"/>
        <v>0.029039351851851858</v>
      </c>
      <c r="G14" s="45">
        <v>6</v>
      </c>
      <c r="H14" s="68">
        <v>0</v>
      </c>
      <c r="I14" s="68">
        <f t="shared" si="1"/>
        <v>0.029039351851851858</v>
      </c>
      <c r="J14" s="68">
        <v>0</v>
      </c>
      <c r="K14" s="73">
        <v>8</v>
      </c>
    </row>
    <row r="15" spans="1:11" ht="18">
      <c r="A15" s="10">
        <v>10</v>
      </c>
      <c r="B15" s="62" t="s">
        <v>167</v>
      </c>
      <c r="C15" s="70" t="s">
        <v>153</v>
      </c>
      <c r="D15" s="66">
        <v>0.4746527777777778</v>
      </c>
      <c r="E15" s="68">
        <v>0.5039351851851852</v>
      </c>
      <c r="F15" s="68">
        <f t="shared" si="0"/>
        <v>0.029282407407407396</v>
      </c>
      <c r="G15" s="45">
        <v>6</v>
      </c>
      <c r="H15" s="68">
        <v>0</v>
      </c>
      <c r="I15" s="68">
        <f t="shared" si="1"/>
        <v>0.029282407407407396</v>
      </c>
      <c r="J15" s="68">
        <v>0</v>
      </c>
      <c r="K15" s="73">
        <v>9</v>
      </c>
    </row>
    <row r="16" spans="1:11" ht="18">
      <c r="A16" s="10">
        <v>11</v>
      </c>
      <c r="B16" s="61" t="s">
        <v>175</v>
      </c>
      <c r="C16" s="70" t="s">
        <v>245</v>
      </c>
      <c r="D16" s="66">
        <v>0.47152777777777777</v>
      </c>
      <c r="E16" s="68">
        <v>0.5064467592592593</v>
      </c>
      <c r="F16" s="68">
        <f t="shared" si="0"/>
        <v>0.03491898148148154</v>
      </c>
      <c r="G16" s="45">
        <v>6</v>
      </c>
      <c r="H16" s="68">
        <v>0</v>
      </c>
      <c r="I16" s="68">
        <f t="shared" si="1"/>
        <v>0.03491898148148154</v>
      </c>
      <c r="J16" s="68">
        <v>0</v>
      </c>
      <c r="K16" s="73">
        <v>10</v>
      </c>
    </row>
    <row r="17" spans="1:11" ht="18">
      <c r="A17" s="10">
        <v>12</v>
      </c>
      <c r="B17" s="61" t="s">
        <v>165</v>
      </c>
      <c r="C17" s="70" t="s">
        <v>245</v>
      </c>
      <c r="D17" s="66">
        <v>0.4708333333333334</v>
      </c>
      <c r="E17" s="68">
        <v>0.506412037037037</v>
      </c>
      <c r="F17" s="68">
        <f t="shared" si="0"/>
        <v>0.035578703703703585</v>
      </c>
      <c r="G17" s="45">
        <v>6</v>
      </c>
      <c r="H17" s="68">
        <v>0</v>
      </c>
      <c r="I17" s="68">
        <f t="shared" si="1"/>
        <v>0.035578703703703585</v>
      </c>
      <c r="J17" s="68">
        <v>0</v>
      </c>
      <c r="K17" s="73">
        <v>11</v>
      </c>
    </row>
    <row r="18" spans="1:11" ht="18">
      <c r="A18" s="10">
        <v>13</v>
      </c>
      <c r="B18" s="61" t="s">
        <v>166</v>
      </c>
      <c r="C18" s="70" t="s">
        <v>245</v>
      </c>
      <c r="D18" s="66">
        <v>0.4701388888888889</v>
      </c>
      <c r="E18" s="68">
        <v>0.5063194444444444</v>
      </c>
      <c r="F18" s="68">
        <f t="shared" si="0"/>
        <v>0.03618055555555555</v>
      </c>
      <c r="G18" s="45">
        <v>6</v>
      </c>
      <c r="H18" s="68">
        <v>0</v>
      </c>
      <c r="I18" s="68">
        <f t="shared" si="1"/>
        <v>0.03618055555555555</v>
      </c>
      <c r="J18" s="68">
        <v>0</v>
      </c>
      <c r="K18" s="73">
        <v>12</v>
      </c>
    </row>
    <row r="19" spans="1:11" ht="18">
      <c r="A19" s="10">
        <v>14</v>
      </c>
      <c r="B19" s="61" t="s">
        <v>169</v>
      </c>
      <c r="C19" s="70" t="s">
        <v>153</v>
      </c>
      <c r="D19" s="66">
        <v>0.47222222222222227</v>
      </c>
      <c r="E19" s="68">
        <v>0.5141203703703704</v>
      </c>
      <c r="F19" s="68">
        <f t="shared" si="0"/>
        <v>0.04189814814814813</v>
      </c>
      <c r="G19" s="45">
        <v>6</v>
      </c>
      <c r="H19" s="68">
        <v>0</v>
      </c>
      <c r="I19" s="68">
        <f t="shared" si="1"/>
        <v>0.04189814814814813</v>
      </c>
      <c r="J19" s="68">
        <v>0</v>
      </c>
      <c r="K19" s="73">
        <v>13</v>
      </c>
    </row>
    <row r="20" spans="1:11" ht="18">
      <c r="A20" s="10">
        <v>15</v>
      </c>
      <c r="B20" s="61" t="s">
        <v>172</v>
      </c>
      <c r="C20" s="70" t="s">
        <v>173</v>
      </c>
      <c r="D20" s="66">
        <v>0.4836805555555555</v>
      </c>
      <c r="E20" s="68">
        <v>0.5269444444444444</v>
      </c>
      <c r="F20" s="68">
        <f t="shared" si="0"/>
        <v>0.043263888888888935</v>
      </c>
      <c r="G20" s="45">
        <v>6</v>
      </c>
      <c r="H20" s="68">
        <v>0</v>
      </c>
      <c r="I20" s="68">
        <f t="shared" si="1"/>
        <v>0.043263888888888935</v>
      </c>
      <c r="J20" s="68">
        <v>0</v>
      </c>
      <c r="K20" s="73">
        <v>14</v>
      </c>
    </row>
    <row r="21" spans="1:11" ht="18">
      <c r="A21" s="10">
        <v>16</v>
      </c>
      <c r="B21" s="61" t="s">
        <v>174</v>
      </c>
      <c r="C21" s="70" t="s">
        <v>173</v>
      </c>
      <c r="D21" s="66">
        <v>0.4861111111111111</v>
      </c>
      <c r="E21" s="68">
        <v>0.5299189814814814</v>
      </c>
      <c r="F21" s="68">
        <f t="shared" si="0"/>
        <v>0.043807870370370317</v>
      </c>
      <c r="G21" s="45">
        <v>6</v>
      </c>
      <c r="H21" s="68">
        <v>0</v>
      </c>
      <c r="I21" s="68">
        <f t="shared" si="1"/>
        <v>0.043807870370370317</v>
      </c>
      <c r="J21" s="68">
        <v>0</v>
      </c>
      <c r="K21" s="73">
        <v>15</v>
      </c>
    </row>
    <row r="22" spans="1:11" ht="18">
      <c r="A22" s="10">
        <v>17</v>
      </c>
      <c r="B22" s="61" t="s">
        <v>179</v>
      </c>
      <c r="C22" s="70" t="s">
        <v>247</v>
      </c>
      <c r="D22" s="66">
        <v>0.48055555555555557</v>
      </c>
      <c r="E22" s="68">
        <v>0.5248842592592592</v>
      </c>
      <c r="F22" s="68">
        <f t="shared" si="0"/>
        <v>0.04432870370370362</v>
      </c>
      <c r="G22" s="45">
        <v>6</v>
      </c>
      <c r="H22" s="68">
        <v>0</v>
      </c>
      <c r="I22" s="68">
        <f t="shared" si="1"/>
        <v>0.04432870370370362</v>
      </c>
      <c r="J22" s="68">
        <v>0</v>
      </c>
      <c r="K22" s="73">
        <v>16</v>
      </c>
    </row>
    <row r="23" spans="1:11" ht="36">
      <c r="A23" s="10">
        <v>18</v>
      </c>
      <c r="B23" s="61" t="s">
        <v>177</v>
      </c>
      <c r="C23" s="70" t="s">
        <v>246</v>
      </c>
      <c r="D23" s="66">
        <v>0.49583333333333335</v>
      </c>
      <c r="E23" s="68">
        <v>0.5485532407407407</v>
      </c>
      <c r="F23" s="68">
        <f t="shared" si="0"/>
        <v>0.052719907407407396</v>
      </c>
      <c r="G23" s="45">
        <v>6</v>
      </c>
      <c r="H23" s="68">
        <v>0</v>
      </c>
      <c r="I23" s="68">
        <f t="shared" si="1"/>
        <v>0.052719907407407396</v>
      </c>
      <c r="J23" s="68">
        <v>0</v>
      </c>
      <c r="K23" s="73">
        <v>17</v>
      </c>
    </row>
    <row r="24" spans="1:11" ht="18">
      <c r="A24" s="10">
        <v>19</v>
      </c>
      <c r="B24" s="61" t="s">
        <v>178</v>
      </c>
      <c r="C24" s="70" t="s">
        <v>244</v>
      </c>
      <c r="D24" s="66">
        <v>0.48680555555555555</v>
      </c>
      <c r="E24" s="68">
        <v>0.5428240740740741</v>
      </c>
      <c r="F24" s="68">
        <f t="shared" si="0"/>
        <v>0.05601851851851852</v>
      </c>
      <c r="G24" s="45">
        <v>6</v>
      </c>
      <c r="H24" s="68">
        <v>0</v>
      </c>
      <c r="I24" s="68">
        <f t="shared" si="1"/>
        <v>0.05601851851851852</v>
      </c>
      <c r="J24" s="68">
        <v>0</v>
      </c>
      <c r="K24" s="73">
        <v>18</v>
      </c>
    </row>
    <row r="25" spans="1:11" ht="18">
      <c r="A25" s="10">
        <v>20</v>
      </c>
      <c r="B25" s="61" t="s">
        <v>176</v>
      </c>
      <c r="C25" s="70" t="s">
        <v>244</v>
      </c>
      <c r="D25" s="66">
        <v>0.4847222222222222</v>
      </c>
      <c r="E25" s="68">
        <v>0.5430324074074074</v>
      </c>
      <c r="F25" s="68">
        <f t="shared" si="0"/>
        <v>0.058310185185185215</v>
      </c>
      <c r="G25" s="45">
        <v>6</v>
      </c>
      <c r="H25" s="68">
        <v>0</v>
      </c>
      <c r="I25" s="68">
        <f t="shared" si="1"/>
        <v>0.058310185185185215</v>
      </c>
      <c r="J25" s="68">
        <v>0</v>
      </c>
      <c r="K25" s="73">
        <v>19</v>
      </c>
    </row>
    <row r="28" spans="1:12" ht="37.5">
      <c r="A28" s="78" t="s">
        <v>139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6"/>
    </row>
    <row r="29" spans="1:9" ht="15.75">
      <c r="A29" s="14"/>
      <c r="B29" s="25"/>
      <c r="C29" s="26"/>
      <c r="D29" s="14"/>
      <c r="E29" s="14"/>
      <c r="F29" s="25" t="s">
        <v>24</v>
      </c>
      <c r="G29" s="26">
        <v>0.0625</v>
      </c>
      <c r="H29" s="17"/>
      <c r="I29" s="14"/>
    </row>
    <row r="30" spans="1:9" ht="21" customHeight="1" thickBot="1">
      <c r="A30" s="6" t="s">
        <v>254</v>
      </c>
      <c r="B30" s="7"/>
      <c r="C30" s="16"/>
      <c r="D30" s="7"/>
      <c r="G30" s="8"/>
      <c r="H30" s="20"/>
      <c r="I30" s="2"/>
    </row>
    <row r="31" spans="1:11" ht="81.75" customHeight="1" thickBot="1">
      <c r="A31" s="11" t="s">
        <v>25</v>
      </c>
      <c r="B31" s="12" t="s">
        <v>26</v>
      </c>
      <c r="C31" s="13" t="s">
        <v>2</v>
      </c>
      <c r="D31" s="12" t="s">
        <v>27</v>
      </c>
      <c r="E31" s="12" t="s">
        <v>28</v>
      </c>
      <c r="F31" s="28" t="s">
        <v>29</v>
      </c>
      <c r="G31" s="12" t="s">
        <v>242</v>
      </c>
      <c r="H31" s="28" t="s">
        <v>240</v>
      </c>
      <c r="I31" s="28" t="s">
        <v>241</v>
      </c>
      <c r="J31" s="21" t="s">
        <v>30</v>
      </c>
      <c r="K31" s="29" t="s">
        <v>31</v>
      </c>
    </row>
    <row r="32" spans="1:11" ht="18">
      <c r="A32" s="10">
        <v>1</v>
      </c>
      <c r="B32" s="61" t="s">
        <v>186</v>
      </c>
      <c r="C32" s="69" t="s">
        <v>153</v>
      </c>
      <c r="D32" s="66">
        <v>0.47256944444444443</v>
      </c>
      <c r="E32" s="67">
        <v>0.49618055555555557</v>
      </c>
      <c r="F32" s="68">
        <f aca="true" t="shared" si="2" ref="F32:F45">E32-D32</f>
        <v>0.023611111111111138</v>
      </c>
      <c r="G32" s="45">
        <v>6</v>
      </c>
      <c r="H32" s="68">
        <v>0</v>
      </c>
      <c r="I32" s="68">
        <f aca="true" t="shared" si="3" ref="I32:I45">F32+H32</f>
        <v>0.023611111111111138</v>
      </c>
      <c r="J32" s="68">
        <v>0</v>
      </c>
      <c r="K32" s="72" t="s">
        <v>142</v>
      </c>
    </row>
    <row r="33" spans="1:11" ht="18">
      <c r="A33" s="10">
        <v>2</v>
      </c>
      <c r="B33" s="61" t="s">
        <v>183</v>
      </c>
      <c r="C33" s="69" t="s">
        <v>153</v>
      </c>
      <c r="D33" s="66">
        <v>0.47118055555555555</v>
      </c>
      <c r="E33" s="74">
        <v>0.4948148148148148</v>
      </c>
      <c r="F33" s="68">
        <f t="shared" si="2"/>
        <v>0.02363425925925927</v>
      </c>
      <c r="G33" s="45">
        <v>6</v>
      </c>
      <c r="H33" s="68">
        <v>0</v>
      </c>
      <c r="I33" s="68">
        <f t="shared" si="3"/>
        <v>0.02363425925925927</v>
      </c>
      <c r="J33" s="68">
        <v>0</v>
      </c>
      <c r="K33" s="72" t="s">
        <v>143</v>
      </c>
    </row>
    <row r="34" spans="1:11" ht="18">
      <c r="A34" s="10">
        <v>3</v>
      </c>
      <c r="B34" s="61" t="s">
        <v>196</v>
      </c>
      <c r="C34" s="69" t="s">
        <v>153</v>
      </c>
      <c r="D34" s="66">
        <v>0.471875</v>
      </c>
      <c r="E34" s="68">
        <v>0.4961574074074074</v>
      </c>
      <c r="F34" s="68">
        <f t="shared" si="2"/>
        <v>0.02428240740740739</v>
      </c>
      <c r="G34" s="45">
        <v>6</v>
      </c>
      <c r="H34" s="68">
        <v>0</v>
      </c>
      <c r="I34" s="68">
        <f t="shared" si="3"/>
        <v>0.02428240740740739</v>
      </c>
      <c r="J34" s="68">
        <v>0</v>
      </c>
      <c r="K34" s="72" t="s">
        <v>144</v>
      </c>
    </row>
    <row r="35" spans="1:11" ht="18">
      <c r="A35" s="10">
        <v>4</v>
      </c>
      <c r="B35" s="61" t="s">
        <v>184</v>
      </c>
      <c r="C35" s="69" t="s">
        <v>153</v>
      </c>
      <c r="D35" s="66">
        <v>0.4732638888888889</v>
      </c>
      <c r="E35" s="68">
        <v>0.49899305555555556</v>
      </c>
      <c r="F35" s="68">
        <f t="shared" si="2"/>
        <v>0.025729166666666692</v>
      </c>
      <c r="G35" s="45">
        <v>6</v>
      </c>
      <c r="H35" s="68">
        <v>0</v>
      </c>
      <c r="I35" s="68">
        <f t="shared" si="3"/>
        <v>0.025729166666666692</v>
      </c>
      <c r="J35" s="68">
        <v>0</v>
      </c>
      <c r="K35" s="73">
        <v>4</v>
      </c>
    </row>
    <row r="36" spans="1:11" ht="18">
      <c r="A36" s="10">
        <v>5</v>
      </c>
      <c r="B36" s="61" t="s">
        <v>197</v>
      </c>
      <c r="C36" s="70" t="s">
        <v>173</v>
      </c>
      <c r="D36" s="66">
        <v>0.4916666666666667</v>
      </c>
      <c r="E36" s="68">
        <v>0.5241782407407407</v>
      </c>
      <c r="F36" s="68">
        <f t="shared" si="2"/>
        <v>0.03251157407407401</v>
      </c>
      <c r="G36" s="45">
        <v>6</v>
      </c>
      <c r="H36" s="68">
        <v>0</v>
      </c>
      <c r="I36" s="68">
        <f t="shared" si="3"/>
        <v>0.03251157407407401</v>
      </c>
      <c r="J36" s="68">
        <v>0</v>
      </c>
      <c r="K36" s="73">
        <v>5</v>
      </c>
    </row>
    <row r="37" spans="1:11" ht="18">
      <c r="A37" s="10">
        <v>6</v>
      </c>
      <c r="B37" s="61" t="s">
        <v>198</v>
      </c>
      <c r="C37" s="70" t="s">
        <v>173</v>
      </c>
      <c r="D37" s="66">
        <v>0.49062500000000003</v>
      </c>
      <c r="E37" s="68">
        <v>0.5245833333333333</v>
      </c>
      <c r="F37" s="68">
        <f t="shared" si="2"/>
        <v>0.03395833333333326</v>
      </c>
      <c r="G37" s="45">
        <v>6</v>
      </c>
      <c r="H37" s="68">
        <v>0</v>
      </c>
      <c r="I37" s="68">
        <f t="shared" si="3"/>
        <v>0.03395833333333326</v>
      </c>
      <c r="J37" s="68">
        <v>0</v>
      </c>
      <c r="K37" s="73">
        <v>6</v>
      </c>
    </row>
    <row r="38" spans="1:11" ht="18">
      <c r="A38" s="10">
        <v>7</v>
      </c>
      <c r="B38" s="61" t="s">
        <v>195</v>
      </c>
      <c r="C38" s="70" t="s">
        <v>173</v>
      </c>
      <c r="D38" s="66">
        <v>0.4829861111111111</v>
      </c>
      <c r="E38" s="68">
        <v>0.5174884259259259</v>
      </c>
      <c r="F38" s="68">
        <f t="shared" si="2"/>
        <v>0.034502314814814805</v>
      </c>
      <c r="G38" s="45">
        <v>6</v>
      </c>
      <c r="H38" s="68">
        <v>0</v>
      </c>
      <c r="I38" s="68">
        <f t="shared" si="3"/>
        <v>0.034502314814814805</v>
      </c>
      <c r="J38" s="68">
        <v>0</v>
      </c>
      <c r="K38" s="73">
        <v>7</v>
      </c>
    </row>
    <row r="39" spans="1:11" ht="18">
      <c r="A39" s="10">
        <v>8</v>
      </c>
      <c r="B39" s="61" t="s">
        <v>188</v>
      </c>
      <c r="C39" s="70" t="s">
        <v>189</v>
      </c>
      <c r="D39" s="66">
        <v>0.4875</v>
      </c>
      <c r="E39" s="68">
        <v>0.5226620370370371</v>
      </c>
      <c r="F39" s="68">
        <f t="shared" si="2"/>
        <v>0.035162037037037075</v>
      </c>
      <c r="G39" s="45">
        <v>6</v>
      </c>
      <c r="H39" s="68">
        <v>0</v>
      </c>
      <c r="I39" s="68">
        <f t="shared" si="3"/>
        <v>0.035162037037037075</v>
      </c>
      <c r="J39" s="68">
        <v>0</v>
      </c>
      <c r="K39" s="73">
        <v>8</v>
      </c>
    </row>
    <row r="40" spans="1:11" ht="18">
      <c r="A40" s="10">
        <v>9</v>
      </c>
      <c r="B40" s="61" t="s">
        <v>187</v>
      </c>
      <c r="C40" s="70" t="s">
        <v>244</v>
      </c>
      <c r="D40" s="66">
        <v>0.4607638888888889</v>
      </c>
      <c r="E40" s="68">
        <v>0.5008680555555556</v>
      </c>
      <c r="F40" s="68">
        <f t="shared" si="2"/>
        <v>0.04010416666666666</v>
      </c>
      <c r="G40" s="45">
        <v>6</v>
      </c>
      <c r="H40" s="68">
        <v>0</v>
      </c>
      <c r="I40" s="68">
        <f t="shared" si="3"/>
        <v>0.04010416666666666</v>
      </c>
      <c r="J40" s="68">
        <v>0</v>
      </c>
      <c r="K40" s="73">
        <v>9</v>
      </c>
    </row>
    <row r="41" spans="1:11" ht="18">
      <c r="A41" s="10">
        <v>10</v>
      </c>
      <c r="B41" s="61" t="s">
        <v>193</v>
      </c>
      <c r="C41" s="70" t="s">
        <v>245</v>
      </c>
      <c r="D41" s="66">
        <v>0.46875</v>
      </c>
      <c r="E41" s="68">
        <v>0.510787037037037</v>
      </c>
      <c r="F41" s="68">
        <f t="shared" si="2"/>
        <v>0.042037037037036984</v>
      </c>
      <c r="G41" s="45">
        <v>6</v>
      </c>
      <c r="H41" s="68">
        <v>0</v>
      </c>
      <c r="I41" s="68">
        <f t="shared" si="3"/>
        <v>0.042037037037036984</v>
      </c>
      <c r="J41" s="68">
        <v>0</v>
      </c>
      <c r="K41" s="73">
        <v>10</v>
      </c>
    </row>
    <row r="42" spans="1:11" ht="36">
      <c r="A42" s="10">
        <v>11</v>
      </c>
      <c r="B42" s="61" t="s">
        <v>192</v>
      </c>
      <c r="C42" s="70" t="s">
        <v>246</v>
      </c>
      <c r="D42" s="66">
        <v>0.49756944444444445</v>
      </c>
      <c r="E42" s="68">
        <v>0.539849537037037</v>
      </c>
      <c r="F42" s="68">
        <f t="shared" si="2"/>
        <v>0.04228009259259252</v>
      </c>
      <c r="G42" s="45">
        <v>6</v>
      </c>
      <c r="H42" s="68">
        <v>0</v>
      </c>
      <c r="I42" s="68">
        <f t="shared" si="3"/>
        <v>0.04228009259259252</v>
      </c>
      <c r="J42" s="68">
        <v>0</v>
      </c>
      <c r="K42" s="73">
        <v>11</v>
      </c>
    </row>
    <row r="43" spans="1:11" ht="36">
      <c r="A43" s="10">
        <v>12</v>
      </c>
      <c r="B43" s="61" t="s">
        <v>190</v>
      </c>
      <c r="C43" s="70" t="s">
        <v>243</v>
      </c>
      <c r="D43" s="66">
        <v>0.47430555555555554</v>
      </c>
      <c r="E43" s="68">
        <v>0.5262152777777778</v>
      </c>
      <c r="F43" s="68">
        <f t="shared" si="2"/>
        <v>0.05190972222222223</v>
      </c>
      <c r="G43" s="45">
        <v>6</v>
      </c>
      <c r="H43" s="68">
        <v>0</v>
      </c>
      <c r="I43" s="68">
        <f t="shared" si="3"/>
        <v>0.05190972222222223</v>
      </c>
      <c r="J43" s="68">
        <v>0</v>
      </c>
      <c r="K43" s="73">
        <v>12</v>
      </c>
    </row>
    <row r="44" spans="1:11" ht="36">
      <c r="A44" s="10">
        <v>13</v>
      </c>
      <c r="B44" s="61" t="s">
        <v>191</v>
      </c>
      <c r="C44" s="70" t="s">
        <v>243</v>
      </c>
      <c r="D44" s="66">
        <v>0.47361111111111115</v>
      </c>
      <c r="E44" s="68">
        <v>0.5262152777777778</v>
      </c>
      <c r="F44" s="68">
        <f t="shared" si="2"/>
        <v>0.05260416666666662</v>
      </c>
      <c r="G44" s="45">
        <v>6</v>
      </c>
      <c r="H44" s="68">
        <v>0</v>
      </c>
      <c r="I44" s="68">
        <f t="shared" si="3"/>
        <v>0.05260416666666662</v>
      </c>
      <c r="J44" s="68">
        <v>0</v>
      </c>
      <c r="K44" s="73">
        <v>13</v>
      </c>
    </row>
    <row r="45" spans="1:11" ht="18">
      <c r="A45" s="10">
        <v>14</v>
      </c>
      <c r="B45" s="61" t="s">
        <v>194</v>
      </c>
      <c r="C45" s="70"/>
      <c r="D45" s="66">
        <v>0.46319444444444446</v>
      </c>
      <c r="E45" s="68">
        <v>0.5430555555555555</v>
      </c>
      <c r="F45" s="68">
        <f t="shared" si="2"/>
        <v>0.07986111111111105</v>
      </c>
      <c r="G45" s="45">
        <v>5</v>
      </c>
      <c r="H45" s="68">
        <v>0.003472222222222222</v>
      </c>
      <c r="I45" s="68">
        <f t="shared" si="3"/>
        <v>0.08333333333333327</v>
      </c>
      <c r="J45" s="68">
        <v>0.017361111111111112</v>
      </c>
      <c r="K45" s="72"/>
    </row>
  </sheetData>
  <sheetProtection/>
  <mergeCells count="2">
    <mergeCell ref="A2:I2"/>
    <mergeCell ref="A28:K28"/>
  </mergeCells>
  <printOptions horizontalCentered="1" verticalCentered="1"/>
  <pageMargins left="0.28" right="0.14" top="0.5905511811023623" bottom="0.5905511811023623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3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6.00390625" style="0" customWidth="1"/>
    <col min="2" max="2" width="31.375" style="48" customWidth="1"/>
    <col min="3" max="3" width="21.00390625" style="0" customWidth="1"/>
    <col min="4" max="4" width="14.25390625" style="0" customWidth="1"/>
    <col min="5" max="5" width="13.875" style="0" customWidth="1"/>
  </cols>
  <sheetData>
    <row r="1" spans="1:5" ht="27.75" customHeight="1">
      <c r="A1" s="80" t="s">
        <v>68</v>
      </c>
      <c r="B1" s="80"/>
      <c r="C1" s="80"/>
      <c r="D1" s="80"/>
      <c r="E1" s="80"/>
    </row>
    <row r="2" spans="1:5" ht="21" customHeight="1" thickBot="1">
      <c r="A2" s="81" t="s">
        <v>67</v>
      </c>
      <c r="B2" s="81"/>
      <c r="C2" s="81"/>
      <c r="D2" s="81"/>
      <c r="E2" s="81"/>
    </row>
    <row r="3" spans="1:5" ht="37.5" thickBot="1" thickTop="1">
      <c r="A3" s="59"/>
      <c r="B3" s="57" t="s">
        <v>66</v>
      </c>
      <c r="C3" s="58" t="s">
        <v>3</v>
      </c>
      <c r="D3" s="57" t="s">
        <v>72</v>
      </c>
      <c r="E3" s="56" t="s">
        <v>65</v>
      </c>
    </row>
    <row r="4" spans="1:5" ht="36.75" thickTop="1">
      <c r="A4" s="52">
        <v>1</v>
      </c>
      <c r="B4" s="61" t="s">
        <v>113</v>
      </c>
      <c r="C4" s="51" t="s">
        <v>13</v>
      </c>
      <c r="D4" s="60" t="s">
        <v>36</v>
      </c>
      <c r="E4" s="55">
        <v>0</v>
      </c>
    </row>
    <row r="5" spans="1:5" ht="18">
      <c r="A5" s="52">
        <v>2</v>
      </c>
      <c r="B5" s="50" t="s">
        <v>76</v>
      </c>
      <c r="C5" s="51" t="s">
        <v>75</v>
      </c>
      <c r="D5" s="50" t="s">
        <v>35</v>
      </c>
      <c r="E5" s="49">
        <v>0.00034722222222222224</v>
      </c>
    </row>
    <row r="6" spans="1:5" ht="18">
      <c r="A6" s="52">
        <v>3</v>
      </c>
      <c r="B6" s="50" t="s">
        <v>98</v>
      </c>
      <c r="C6" s="51" t="s">
        <v>64</v>
      </c>
      <c r="D6" s="50" t="s">
        <v>35</v>
      </c>
      <c r="E6" s="49">
        <v>0.000694444444444444</v>
      </c>
    </row>
    <row r="7" spans="1:5" ht="18">
      <c r="A7" s="52">
        <v>4</v>
      </c>
      <c r="B7" s="50"/>
      <c r="C7" s="51"/>
      <c r="D7" s="50"/>
      <c r="E7" s="49">
        <v>0.00104166666666667</v>
      </c>
    </row>
    <row r="8" spans="1:5" ht="18">
      <c r="A8" s="52">
        <v>5</v>
      </c>
      <c r="B8" s="50" t="s">
        <v>131</v>
      </c>
      <c r="C8" s="51" t="s">
        <v>15</v>
      </c>
      <c r="D8" s="50" t="s">
        <v>32</v>
      </c>
      <c r="E8" s="49">
        <v>0.00138888888888889</v>
      </c>
    </row>
    <row r="9" spans="1:5" ht="18">
      <c r="A9" s="52">
        <v>6</v>
      </c>
      <c r="B9" s="50" t="s">
        <v>53</v>
      </c>
      <c r="C9" s="51" t="s">
        <v>23</v>
      </c>
      <c r="D9" s="50" t="s">
        <v>35</v>
      </c>
      <c r="E9" s="49">
        <v>0.00173611111111111</v>
      </c>
    </row>
    <row r="10" spans="1:5" ht="36">
      <c r="A10" s="52">
        <v>7</v>
      </c>
      <c r="B10" s="61" t="s">
        <v>114</v>
      </c>
      <c r="C10" s="51" t="s">
        <v>13</v>
      </c>
      <c r="D10" s="50" t="s">
        <v>36</v>
      </c>
      <c r="E10" s="49">
        <v>0.00208333333333333</v>
      </c>
    </row>
    <row r="11" spans="1:5" ht="18">
      <c r="A11" s="52">
        <v>8</v>
      </c>
      <c r="B11" s="50" t="s">
        <v>99</v>
      </c>
      <c r="C11" s="51" t="s">
        <v>64</v>
      </c>
      <c r="D11" s="50" t="s">
        <v>33</v>
      </c>
      <c r="E11" s="49">
        <v>0.00243055555555556</v>
      </c>
    </row>
    <row r="12" spans="1:5" ht="18">
      <c r="A12" s="52">
        <v>9</v>
      </c>
      <c r="B12" s="50" t="s">
        <v>46</v>
      </c>
      <c r="C12" s="51" t="s">
        <v>45</v>
      </c>
      <c r="D12" s="50" t="s">
        <v>32</v>
      </c>
      <c r="E12" s="49">
        <v>0.00277777777777778</v>
      </c>
    </row>
    <row r="13" spans="1:5" ht="45.75" customHeight="1">
      <c r="A13" s="52">
        <v>10</v>
      </c>
      <c r="B13" s="61" t="s">
        <v>100</v>
      </c>
      <c r="C13" s="51" t="s">
        <v>64</v>
      </c>
      <c r="D13" s="50" t="s">
        <v>33</v>
      </c>
      <c r="E13" s="49">
        <v>0.003125</v>
      </c>
    </row>
    <row r="14" spans="1:5" ht="18">
      <c r="A14" s="52">
        <v>11</v>
      </c>
      <c r="B14" s="50" t="s">
        <v>69</v>
      </c>
      <c r="C14" s="51" t="s">
        <v>57</v>
      </c>
      <c r="D14" s="50" t="s">
        <v>32</v>
      </c>
      <c r="E14" s="49">
        <v>0.00347222222222222</v>
      </c>
    </row>
    <row r="15" spans="1:5" ht="18">
      <c r="A15" s="52">
        <v>12</v>
      </c>
      <c r="B15" s="50" t="s">
        <v>48</v>
      </c>
      <c r="C15" s="51" t="s">
        <v>15</v>
      </c>
      <c r="D15" s="50" t="s">
        <v>35</v>
      </c>
      <c r="E15" s="49">
        <v>0.00381944444444444</v>
      </c>
    </row>
    <row r="16" spans="1:5" ht="36">
      <c r="A16" s="52">
        <v>13</v>
      </c>
      <c r="B16" s="61" t="s">
        <v>115</v>
      </c>
      <c r="C16" s="51" t="s">
        <v>13</v>
      </c>
      <c r="D16" s="50" t="s">
        <v>36</v>
      </c>
      <c r="E16" s="49">
        <v>0.00416666666666667</v>
      </c>
    </row>
    <row r="17" spans="1:5" ht="18">
      <c r="A17" s="52">
        <v>14</v>
      </c>
      <c r="B17" s="61" t="s">
        <v>93</v>
      </c>
      <c r="C17" s="51" t="s">
        <v>60</v>
      </c>
      <c r="D17" s="50" t="s">
        <v>33</v>
      </c>
      <c r="E17" s="49">
        <v>0.00451388888888889</v>
      </c>
    </row>
    <row r="18" spans="1:5" ht="18">
      <c r="A18" s="52">
        <v>15</v>
      </c>
      <c r="B18" s="61"/>
      <c r="C18" s="51"/>
      <c r="D18" s="50"/>
      <c r="E18" s="49">
        <v>0.00486111111111111</v>
      </c>
    </row>
    <row r="19" spans="1:5" ht="18">
      <c r="A19" s="52">
        <v>16</v>
      </c>
      <c r="B19" s="61"/>
      <c r="C19" s="51"/>
      <c r="D19" s="50"/>
      <c r="E19" s="49">
        <v>0.00520833333333333</v>
      </c>
    </row>
    <row r="20" spans="1:5" ht="18">
      <c r="A20" s="52">
        <v>17</v>
      </c>
      <c r="B20" s="61" t="s">
        <v>85</v>
      </c>
      <c r="C20" s="51" t="s">
        <v>23</v>
      </c>
      <c r="D20" s="50" t="s">
        <v>35</v>
      </c>
      <c r="E20" s="49">
        <v>0.00555555555555556</v>
      </c>
    </row>
    <row r="21" spans="1:5" ht="18">
      <c r="A21" s="52">
        <v>18</v>
      </c>
      <c r="B21" s="61" t="s">
        <v>84</v>
      </c>
      <c r="C21" s="51" t="s">
        <v>61</v>
      </c>
      <c r="D21" s="50" t="s">
        <v>36</v>
      </c>
      <c r="E21" s="49">
        <v>0.00590277777777778</v>
      </c>
    </row>
    <row r="22" spans="1:5" ht="18">
      <c r="A22" s="52">
        <v>19</v>
      </c>
      <c r="B22" s="61" t="s">
        <v>52</v>
      </c>
      <c r="C22" s="51" t="s">
        <v>13</v>
      </c>
      <c r="D22" s="50" t="s">
        <v>32</v>
      </c>
      <c r="E22" s="49">
        <v>0.00625</v>
      </c>
    </row>
    <row r="23" spans="1:5" ht="18">
      <c r="A23" s="52">
        <v>20</v>
      </c>
      <c r="B23" s="61" t="s">
        <v>47</v>
      </c>
      <c r="C23" s="51" t="s">
        <v>15</v>
      </c>
      <c r="D23" s="50"/>
      <c r="E23" s="49">
        <v>0.00659722222222222</v>
      </c>
    </row>
    <row r="24" spans="1:5" ht="18">
      <c r="A24" s="52">
        <v>21</v>
      </c>
      <c r="B24" s="61" t="s">
        <v>116</v>
      </c>
      <c r="C24" s="51" t="s">
        <v>13</v>
      </c>
      <c r="D24" s="50" t="s">
        <v>117</v>
      </c>
      <c r="E24" s="49">
        <v>0.00694444444444444</v>
      </c>
    </row>
    <row r="25" spans="1:5" ht="18">
      <c r="A25" s="52">
        <v>22</v>
      </c>
      <c r="B25" s="61"/>
      <c r="C25" s="51"/>
      <c r="D25" s="50"/>
      <c r="E25" s="49">
        <v>0.00729166666666667</v>
      </c>
    </row>
    <row r="26" spans="1:5" ht="18">
      <c r="A26" s="52">
        <v>23</v>
      </c>
      <c r="B26" s="61" t="s">
        <v>94</v>
      </c>
      <c r="C26" s="51" t="s">
        <v>60</v>
      </c>
      <c r="D26" s="50" t="s">
        <v>34</v>
      </c>
      <c r="E26" s="49">
        <v>0.00763888888888889</v>
      </c>
    </row>
    <row r="27" spans="1:5" ht="18">
      <c r="A27" s="52">
        <v>24</v>
      </c>
      <c r="B27" s="61" t="s">
        <v>77</v>
      </c>
      <c r="C27" s="51" t="s">
        <v>75</v>
      </c>
      <c r="D27" s="50" t="s">
        <v>35</v>
      </c>
      <c r="E27" s="49">
        <v>0.00798611111111111</v>
      </c>
    </row>
    <row r="28" spans="1:5" ht="18">
      <c r="A28" s="52">
        <v>25</v>
      </c>
      <c r="B28" s="61"/>
      <c r="C28" s="51"/>
      <c r="D28" s="50"/>
      <c r="E28" s="49">
        <v>0.00833333333333333</v>
      </c>
    </row>
    <row r="29" spans="1:5" ht="18">
      <c r="A29" s="52">
        <v>26</v>
      </c>
      <c r="B29" s="61"/>
      <c r="C29" s="51"/>
      <c r="D29" s="50"/>
      <c r="E29" s="49">
        <v>0.00868055555555556</v>
      </c>
    </row>
    <row r="30" spans="1:5" ht="36">
      <c r="A30" s="52">
        <v>27</v>
      </c>
      <c r="B30" s="61" t="s">
        <v>119</v>
      </c>
      <c r="C30" s="51" t="s">
        <v>13</v>
      </c>
      <c r="D30" s="50" t="s">
        <v>34</v>
      </c>
      <c r="E30" s="49">
        <v>0.00902777777777778</v>
      </c>
    </row>
    <row r="31" spans="1:5" ht="18">
      <c r="A31" s="52">
        <v>28</v>
      </c>
      <c r="B31" s="61"/>
      <c r="C31" s="51"/>
      <c r="D31" s="50"/>
      <c r="E31" s="49">
        <v>0.009375</v>
      </c>
    </row>
    <row r="32" spans="1:5" ht="18">
      <c r="A32" s="52">
        <v>29</v>
      </c>
      <c r="B32" s="61" t="s">
        <v>118</v>
      </c>
      <c r="C32" s="51" t="s">
        <v>13</v>
      </c>
      <c r="D32" s="50" t="s">
        <v>32</v>
      </c>
      <c r="E32" s="49">
        <v>0.00972222222222222</v>
      </c>
    </row>
    <row r="33" spans="1:5" ht="18">
      <c r="A33" s="52">
        <v>30</v>
      </c>
      <c r="B33" s="61" t="s">
        <v>51</v>
      </c>
      <c r="C33" s="51" t="s">
        <v>49</v>
      </c>
      <c r="D33" s="54" t="s">
        <v>36</v>
      </c>
      <c r="E33" s="49">
        <v>0.0100694444444444</v>
      </c>
    </row>
    <row r="34" spans="1:5" ht="18">
      <c r="A34" s="52">
        <v>31</v>
      </c>
      <c r="B34" s="61" t="s">
        <v>86</v>
      </c>
      <c r="C34" s="51" t="s">
        <v>23</v>
      </c>
      <c r="D34" s="50" t="s">
        <v>35</v>
      </c>
      <c r="E34" s="49">
        <v>0.0104166666666667</v>
      </c>
    </row>
    <row r="35" spans="1:5" ht="18">
      <c r="A35" s="52">
        <v>32</v>
      </c>
      <c r="B35" s="61" t="s">
        <v>95</v>
      </c>
      <c r="C35" s="51" t="s">
        <v>60</v>
      </c>
      <c r="D35" s="50" t="s">
        <v>36</v>
      </c>
      <c r="E35" s="49">
        <v>0.0107638888888889</v>
      </c>
    </row>
    <row r="36" spans="1:5" ht="18">
      <c r="A36" s="52">
        <v>33</v>
      </c>
      <c r="B36" s="61"/>
      <c r="C36" s="51" t="s">
        <v>15</v>
      </c>
      <c r="D36" s="50"/>
      <c r="E36" s="49">
        <v>0.0111111111111111</v>
      </c>
    </row>
    <row r="37" spans="1:5" ht="18">
      <c r="A37" s="52">
        <v>34</v>
      </c>
      <c r="B37" s="61"/>
      <c r="C37" s="53"/>
      <c r="D37" s="50"/>
      <c r="E37" s="49">
        <v>0.0114583333333333</v>
      </c>
    </row>
    <row r="38" spans="1:5" ht="36">
      <c r="A38" s="52">
        <v>35</v>
      </c>
      <c r="B38" s="61" t="s">
        <v>120</v>
      </c>
      <c r="C38" s="53" t="s">
        <v>13</v>
      </c>
      <c r="D38" s="50" t="s">
        <v>34</v>
      </c>
      <c r="E38" s="49">
        <v>0.0118055555555556</v>
      </c>
    </row>
    <row r="39" spans="1:5" ht="18">
      <c r="A39" s="52">
        <v>36</v>
      </c>
      <c r="B39" s="61" t="s">
        <v>79</v>
      </c>
      <c r="C39" s="53" t="s">
        <v>63</v>
      </c>
      <c r="D39" s="50" t="s">
        <v>54</v>
      </c>
      <c r="E39" s="49">
        <v>0.0121527777777778</v>
      </c>
    </row>
    <row r="40" spans="1:5" ht="36">
      <c r="A40" s="52">
        <v>37</v>
      </c>
      <c r="B40" s="61" t="s">
        <v>88</v>
      </c>
      <c r="C40" s="53" t="s">
        <v>62</v>
      </c>
      <c r="D40" s="50" t="s">
        <v>33</v>
      </c>
      <c r="E40" s="49">
        <v>0.0125</v>
      </c>
    </row>
    <row r="41" spans="1:5" ht="18">
      <c r="A41" s="52">
        <v>38</v>
      </c>
      <c r="B41" s="61" t="s">
        <v>133</v>
      </c>
      <c r="C41" s="53" t="s">
        <v>59</v>
      </c>
      <c r="D41" s="50" t="s">
        <v>37</v>
      </c>
      <c r="E41" s="49">
        <v>0.0128472222222222</v>
      </c>
    </row>
    <row r="42" spans="1:5" ht="18">
      <c r="A42" s="52">
        <v>39</v>
      </c>
      <c r="B42" s="61"/>
      <c r="C42" s="51" t="s">
        <v>15</v>
      </c>
      <c r="D42" s="50"/>
      <c r="E42" s="49">
        <v>0.0131944444444444</v>
      </c>
    </row>
    <row r="43" spans="1:5" ht="18">
      <c r="A43" s="52">
        <v>40</v>
      </c>
      <c r="B43" s="61" t="s">
        <v>121</v>
      </c>
      <c r="C43" s="51" t="s">
        <v>13</v>
      </c>
      <c r="D43" s="50" t="s">
        <v>32</v>
      </c>
      <c r="E43" s="49">
        <v>0.0135416666666667</v>
      </c>
    </row>
    <row r="44" spans="1:5" ht="36">
      <c r="A44" s="52">
        <v>41</v>
      </c>
      <c r="B44" s="61" t="s">
        <v>101</v>
      </c>
      <c r="C44" s="51" t="s">
        <v>45</v>
      </c>
      <c r="D44" s="50" t="s">
        <v>35</v>
      </c>
      <c r="E44" s="49">
        <v>0.0138888888888889</v>
      </c>
    </row>
    <row r="45" spans="1:5" ht="18">
      <c r="A45" s="52">
        <v>42</v>
      </c>
      <c r="B45" s="61" t="s">
        <v>122</v>
      </c>
      <c r="C45" s="51" t="s">
        <v>13</v>
      </c>
      <c r="D45" s="50" t="s">
        <v>35</v>
      </c>
      <c r="E45" s="49">
        <v>0.0142361111111111</v>
      </c>
    </row>
    <row r="46" spans="1:5" ht="18">
      <c r="A46" s="52">
        <v>43</v>
      </c>
      <c r="B46" s="61" t="s">
        <v>70</v>
      </c>
      <c r="C46" s="51" t="s">
        <v>57</v>
      </c>
      <c r="D46" s="50" t="s">
        <v>32</v>
      </c>
      <c r="E46" s="49">
        <v>0.0145833333333333</v>
      </c>
    </row>
    <row r="47" spans="1:5" ht="36">
      <c r="A47" s="52">
        <v>44</v>
      </c>
      <c r="B47" s="61" t="s">
        <v>104</v>
      </c>
      <c r="C47" s="51" t="s">
        <v>58</v>
      </c>
      <c r="D47" s="50" t="s">
        <v>34</v>
      </c>
      <c r="E47" s="49">
        <v>0.0149305555555556</v>
      </c>
    </row>
    <row r="48" spans="1:5" ht="18">
      <c r="A48" s="52">
        <v>45</v>
      </c>
      <c r="B48" s="61" t="s">
        <v>50</v>
      </c>
      <c r="C48" s="51" t="s">
        <v>13</v>
      </c>
      <c r="D48" s="50" t="s">
        <v>35</v>
      </c>
      <c r="E48" s="49">
        <v>0.0152777777777779</v>
      </c>
    </row>
    <row r="49" spans="1:5" ht="17.25" customHeight="1">
      <c r="A49" s="52">
        <v>46</v>
      </c>
      <c r="B49" s="61" t="s">
        <v>78</v>
      </c>
      <c r="C49" s="51" t="s">
        <v>75</v>
      </c>
      <c r="D49" s="50" t="s">
        <v>33</v>
      </c>
      <c r="E49" s="49">
        <v>0.0156250000000002</v>
      </c>
    </row>
    <row r="50" spans="1:5" ht="18">
      <c r="A50" s="52">
        <v>47</v>
      </c>
      <c r="B50" s="61" t="s">
        <v>89</v>
      </c>
      <c r="C50" s="51" t="s">
        <v>62</v>
      </c>
      <c r="D50" s="50" t="s">
        <v>35</v>
      </c>
      <c r="E50" s="49">
        <v>0.0159722222222225</v>
      </c>
    </row>
    <row r="51" spans="1:5" ht="18">
      <c r="A51" s="52">
        <v>48</v>
      </c>
      <c r="B51" s="61" t="s">
        <v>123</v>
      </c>
      <c r="C51" s="51" t="s">
        <v>13</v>
      </c>
      <c r="D51" s="50" t="s">
        <v>35</v>
      </c>
      <c r="E51" s="49">
        <v>0.0163194444444448</v>
      </c>
    </row>
    <row r="52" spans="1:5" ht="18">
      <c r="A52" s="52">
        <v>49</v>
      </c>
      <c r="B52" s="61"/>
      <c r="C52" s="51"/>
      <c r="D52" s="50"/>
      <c r="E52" s="49">
        <v>0.0166666666666671</v>
      </c>
    </row>
    <row r="53" spans="1:5" ht="18">
      <c r="A53" s="52">
        <v>50</v>
      </c>
      <c r="B53" s="61" t="s">
        <v>96</v>
      </c>
      <c r="C53" s="51" t="s">
        <v>60</v>
      </c>
      <c r="D53" s="50" t="s">
        <v>36</v>
      </c>
      <c r="E53" s="49">
        <v>0.0170138888888894</v>
      </c>
    </row>
    <row r="54" spans="1:5" ht="18">
      <c r="A54" s="52">
        <v>51</v>
      </c>
      <c r="B54" s="61" t="s">
        <v>124</v>
      </c>
      <c r="C54" s="51" t="s">
        <v>13</v>
      </c>
      <c r="D54" s="50" t="s">
        <v>35</v>
      </c>
      <c r="E54" s="49">
        <v>0.0173611111111117</v>
      </c>
    </row>
    <row r="55" spans="1:5" ht="18">
      <c r="A55" s="52">
        <v>52</v>
      </c>
      <c r="B55" s="61" t="s">
        <v>105</v>
      </c>
      <c r="C55" s="51" t="s">
        <v>58</v>
      </c>
      <c r="D55" s="50" t="s">
        <v>35</v>
      </c>
      <c r="E55" s="49">
        <v>0.017708333333334</v>
      </c>
    </row>
    <row r="56" spans="1:5" ht="18">
      <c r="A56" s="52">
        <v>53</v>
      </c>
      <c r="B56" s="61"/>
      <c r="C56" s="51" t="s">
        <v>15</v>
      </c>
      <c r="D56" s="50"/>
      <c r="E56" s="49">
        <v>0.0180555555555563</v>
      </c>
    </row>
    <row r="57" spans="1:5" ht="18">
      <c r="A57" s="52">
        <v>54</v>
      </c>
      <c r="B57" s="61" t="s">
        <v>125</v>
      </c>
      <c r="C57" s="51" t="s">
        <v>13</v>
      </c>
      <c r="D57" s="50" t="s">
        <v>32</v>
      </c>
      <c r="E57" s="49">
        <v>0.0184027777777786</v>
      </c>
    </row>
    <row r="58" spans="1:5" ht="18">
      <c r="A58" s="52">
        <v>55</v>
      </c>
      <c r="B58" s="61" t="s">
        <v>87</v>
      </c>
      <c r="C58" s="51" t="s">
        <v>23</v>
      </c>
      <c r="D58" s="50" t="s">
        <v>37</v>
      </c>
      <c r="E58" s="49">
        <v>0.0187500000000009</v>
      </c>
    </row>
    <row r="59" spans="1:5" ht="36">
      <c r="A59" s="52">
        <v>56</v>
      </c>
      <c r="B59" s="61" t="s">
        <v>126</v>
      </c>
      <c r="C59" s="51" t="s">
        <v>13</v>
      </c>
      <c r="D59" s="50" t="s">
        <v>36</v>
      </c>
      <c r="E59" s="49">
        <v>0.0190972222222232</v>
      </c>
    </row>
    <row r="60" spans="1:5" ht="18">
      <c r="A60" s="52">
        <v>57</v>
      </c>
      <c r="B60" s="61" t="s">
        <v>90</v>
      </c>
      <c r="C60" s="51" t="s">
        <v>62</v>
      </c>
      <c r="D60" s="50" t="s">
        <v>35</v>
      </c>
      <c r="E60" s="49">
        <v>0.0194444444444455</v>
      </c>
    </row>
    <row r="61" spans="1:5" ht="18">
      <c r="A61" s="52">
        <v>58</v>
      </c>
      <c r="B61" s="61" t="s">
        <v>127</v>
      </c>
      <c r="C61" s="51" t="s">
        <v>13</v>
      </c>
      <c r="D61" s="50" t="s">
        <v>117</v>
      </c>
      <c r="E61" s="49">
        <v>0.0197916666666678</v>
      </c>
    </row>
    <row r="62" spans="1:5" ht="18">
      <c r="A62" s="52">
        <v>59</v>
      </c>
      <c r="B62" s="61" t="s">
        <v>132</v>
      </c>
      <c r="C62" s="51" t="s">
        <v>23</v>
      </c>
      <c r="D62" s="50" t="s">
        <v>33</v>
      </c>
      <c r="E62" s="49">
        <v>0.0201388888888901</v>
      </c>
    </row>
    <row r="63" spans="1:5" ht="36">
      <c r="A63" s="52">
        <v>60</v>
      </c>
      <c r="B63" s="61" t="s">
        <v>81</v>
      </c>
      <c r="C63" s="51" t="s">
        <v>59</v>
      </c>
      <c r="D63" s="50" t="s">
        <v>34</v>
      </c>
      <c r="E63" s="49">
        <v>0.0204861111111124</v>
      </c>
    </row>
    <row r="64" spans="1:5" ht="18">
      <c r="A64" s="52">
        <v>61</v>
      </c>
      <c r="B64" s="61" t="s">
        <v>128</v>
      </c>
      <c r="C64" s="51" t="s">
        <v>13</v>
      </c>
      <c r="D64" s="50" t="s">
        <v>117</v>
      </c>
      <c r="E64" s="49">
        <v>0.0208333333333347</v>
      </c>
    </row>
    <row r="65" spans="1:5" ht="18">
      <c r="A65" s="52">
        <v>62</v>
      </c>
      <c r="B65" s="61" t="s">
        <v>106</v>
      </c>
      <c r="C65" s="51" t="s">
        <v>58</v>
      </c>
      <c r="D65" s="50" t="s">
        <v>35</v>
      </c>
      <c r="E65" s="49">
        <v>0.021180555555557</v>
      </c>
    </row>
    <row r="66" spans="1:5" ht="18">
      <c r="A66" s="52">
        <v>63</v>
      </c>
      <c r="B66" s="61" t="s">
        <v>97</v>
      </c>
      <c r="C66" s="51" t="s">
        <v>60</v>
      </c>
      <c r="D66" s="50" t="s">
        <v>36</v>
      </c>
      <c r="E66" s="49">
        <v>0.0215277777777793</v>
      </c>
    </row>
    <row r="67" spans="1:5" ht="18">
      <c r="A67" s="52">
        <v>64</v>
      </c>
      <c r="B67" s="61" t="s">
        <v>129</v>
      </c>
      <c r="C67" s="51" t="s">
        <v>13</v>
      </c>
      <c r="D67" s="50" t="s">
        <v>32</v>
      </c>
      <c r="E67" s="49">
        <v>0.0218750000000016</v>
      </c>
    </row>
    <row r="68" spans="1:5" ht="18">
      <c r="A68" s="52">
        <v>65</v>
      </c>
      <c r="B68" s="61"/>
      <c r="C68" s="51"/>
      <c r="D68" s="50"/>
      <c r="E68" s="49">
        <v>0.0222222222222239</v>
      </c>
    </row>
    <row r="69" spans="1:5" ht="18">
      <c r="A69" s="52">
        <v>66</v>
      </c>
      <c r="B69" s="61" t="s">
        <v>91</v>
      </c>
      <c r="C69" s="51" t="s">
        <v>62</v>
      </c>
      <c r="D69" s="50" t="s">
        <v>35</v>
      </c>
      <c r="E69" s="49">
        <v>0.0225694444444462</v>
      </c>
    </row>
    <row r="70" spans="1:5" ht="18">
      <c r="A70" s="52">
        <v>67</v>
      </c>
      <c r="B70" s="61" t="s">
        <v>38</v>
      </c>
      <c r="C70" s="51" t="s">
        <v>13</v>
      </c>
      <c r="D70" s="50" t="s">
        <v>32</v>
      </c>
      <c r="E70" s="49">
        <v>0.0229166666666685</v>
      </c>
    </row>
    <row r="71" spans="1:5" ht="18">
      <c r="A71" s="52">
        <v>68</v>
      </c>
      <c r="B71" s="61"/>
      <c r="C71" s="51"/>
      <c r="D71" s="50"/>
      <c r="E71" s="49">
        <v>0.0232638888888908</v>
      </c>
    </row>
    <row r="72" spans="1:5" ht="54">
      <c r="A72" s="52">
        <v>69</v>
      </c>
      <c r="B72" s="61" t="s">
        <v>102</v>
      </c>
      <c r="C72" s="51" t="s">
        <v>45</v>
      </c>
      <c r="D72" s="50" t="s">
        <v>34</v>
      </c>
      <c r="E72" s="49">
        <v>0.0236111111111131</v>
      </c>
    </row>
    <row r="73" spans="1:5" ht="18">
      <c r="A73" s="52">
        <v>70</v>
      </c>
      <c r="B73" s="61" t="s">
        <v>130</v>
      </c>
      <c r="C73" s="51" t="s">
        <v>13</v>
      </c>
      <c r="D73" s="50" t="s">
        <v>36</v>
      </c>
      <c r="E73" s="49">
        <v>0.0239583333333354</v>
      </c>
    </row>
    <row r="74" spans="1:5" ht="18">
      <c r="A74" s="52">
        <v>71</v>
      </c>
      <c r="B74" s="61" t="s">
        <v>71</v>
      </c>
      <c r="C74" s="51" t="s">
        <v>57</v>
      </c>
      <c r="D74" s="50" t="s">
        <v>35</v>
      </c>
      <c r="E74" s="49">
        <v>0.0243055555555577</v>
      </c>
    </row>
    <row r="75" spans="1:5" ht="36">
      <c r="A75" s="52">
        <v>72</v>
      </c>
      <c r="B75" s="61" t="s">
        <v>103</v>
      </c>
      <c r="C75" s="51" t="s">
        <v>45</v>
      </c>
      <c r="D75" s="50" t="s">
        <v>34</v>
      </c>
      <c r="E75" s="49">
        <v>0.02465277777778</v>
      </c>
    </row>
    <row r="76" spans="1:5" ht="18">
      <c r="A76" s="52">
        <v>73</v>
      </c>
      <c r="B76" s="61" t="s">
        <v>107</v>
      </c>
      <c r="C76" s="51" t="s">
        <v>56</v>
      </c>
      <c r="D76" s="50" t="s">
        <v>37</v>
      </c>
      <c r="E76" s="49">
        <v>0.0250000000000023</v>
      </c>
    </row>
    <row r="77" spans="1:5" ht="36">
      <c r="A77" s="52">
        <v>74</v>
      </c>
      <c r="B77" s="61" t="s">
        <v>73</v>
      </c>
      <c r="C77" s="51" t="s">
        <v>57</v>
      </c>
      <c r="D77" s="50" t="s">
        <v>37</v>
      </c>
      <c r="E77" s="49">
        <v>0.0253472222222246</v>
      </c>
    </row>
    <row r="78" spans="1:5" ht="18">
      <c r="A78" s="52">
        <v>75</v>
      </c>
      <c r="B78" s="61" t="s">
        <v>92</v>
      </c>
      <c r="C78" s="51" t="s">
        <v>62</v>
      </c>
      <c r="D78" s="50" t="s">
        <v>35</v>
      </c>
      <c r="E78" s="49">
        <v>0.0256944444444469</v>
      </c>
    </row>
    <row r="79" spans="1:5" ht="18">
      <c r="A79" s="52">
        <v>76</v>
      </c>
      <c r="B79" s="61" t="s">
        <v>55</v>
      </c>
      <c r="C79" s="51" t="s">
        <v>56</v>
      </c>
      <c r="D79" s="50" t="s">
        <v>37</v>
      </c>
      <c r="E79" s="49">
        <v>0.0260416666666692</v>
      </c>
    </row>
    <row r="80" spans="1:5" ht="18">
      <c r="A80" s="52">
        <v>77</v>
      </c>
      <c r="B80" s="61" t="s">
        <v>83</v>
      </c>
      <c r="C80" s="51" t="s">
        <v>49</v>
      </c>
      <c r="D80" s="50" t="s">
        <v>37</v>
      </c>
      <c r="E80" s="49">
        <v>0.0263888888888915</v>
      </c>
    </row>
    <row r="81" spans="1:5" ht="18">
      <c r="A81" s="52">
        <v>78</v>
      </c>
      <c r="B81" s="50" t="s">
        <v>108</v>
      </c>
      <c r="C81" s="51" t="s">
        <v>56</v>
      </c>
      <c r="D81" s="50" t="s">
        <v>37</v>
      </c>
      <c r="E81" s="49">
        <v>0.0267361111111138</v>
      </c>
    </row>
    <row r="82" spans="1:5" ht="18">
      <c r="A82" s="52">
        <v>79</v>
      </c>
      <c r="B82" s="61" t="s">
        <v>82</v>
      </c>
      <c r="C82" s="51" t="s">
        <v>49</v>
      </c>
      <c r="D82" s="50" t="s">
        <v>36</v>
      </c>
      <c r="E82" s="49">
        <v>0.0270833333333361</v>
      </c>
    </row>
    <row r="83" spans="1:5" ht="18">
      <c r="A83" s="52">
        <v>80</v>
      </c>
      <c r="B83" s="61"/>
      <c r="C83" s="51"/>
      <c r="D83" s="50"/>
      <c r="E83" s="49">
        <v>0.0274305555555584</v>
      </c>
    </row>
    <row r="84" spans="1:5" ht="18">
      <c r="A84" s="52">
        <v>81</v>
      </c>
      <c r="B84" s="61" t="s">
        <v>80</v>
      </c>
      <c r="C84" s="51" t="s">
        <v>59</v>
      </c>
      <c r="D84" s="50" t="s">
        <v>36</v>
      </c>
      <c r="E84" s="49">
        <v>0.0277777777777807</v>
      </c>
    </row>
    <row r="85" spans="1:5" ht="36">
      <c r="A85" s="52">
        <v>82</v>
      </c>
      <c r="B85" s="61" t="s">
        <v>74</v>
      </c>
      <c r="C85" s="51" t="s">
        <v>57</v>
      </c>
      <c r="D85" s="50" t="s">
        <v>34</v>
      </c>
      <c r="E85" s="49">
        <v>0.028125000000003</v>
      </c>
    </row>
    <row r="86" spans="1:5" ht="18">
      <c r="A86" s="52">
        <v>83</v>
      </c>
      <c r="B86" s="61"/>
      <c r="C86" s="51"/>
      <c r="D86" s="50"/>
      <c r="E86" s="49">
        <v>0.0284722222222253</v>
      </c>
    </row>
    <row r="87" spans="1:5" ht="18">
      <c r="A87" s="52">
        <v>84</v>
      </c>
      <c r="B87" s="61"/>
      <c r="C87" s="51"/>
      <c r="D87" s="50"/>
      <c r="E87" s="49">
        <v>0.0288194444444476</v>
      </c>
    </row>
    <row r="88" spans="1:5" ht="18">
      <c r="A88" s="52">
        <v>85</v>
      </c>
      <c r="B88" s="61" t="s">
        <v>134</v>
      </c>
      <c r="C88" s="51" t="s">
        <v>135</v>
      </c>
      <c r="D88" s="50" t="s">
        <v>33</v>
      </c>
      <c r="E88" s="49">
        <v>0.0291666666666699</v>
      </c>
    </row>
    <row r="89" spans="1:5" ht="18">
      <c r="A89" s="52">
        <v>86</v>
      </c>
      <c r="B89" s="61"/>
      <c r="C89" s="51"/>
      <c r="D89" s="50"/>
      <c r="E89" s="49">
        <v>0.0295138888888922</v>
      </c>
    </row>
    <row r="90" spans="1:5" ht="18">
      <c r="A90" s="52">
        <v>87</v>
      </c>
      <c r="B90" s="61" t="s">
        <v>109</v>
      </c>
      <c r="C90" s="51" t="s">
        <v>135</v>
      </c>
      <c r="D90" s="50" t="s">
        <v>36</v>
      </c>
      <c r="E90" s="49">
        <v>0.0298611111111145</v>
      </c>
    </row>
    <row r="91" spans="1:5" ht="18">
      <c r="A91" s="52">
        <v>88</v>
      </c>
      <c r="B91" s="61"/>
      <c r="C91" s="51"/>
      <c r="D91" s="50"/>
      <c r="E91" s="49">
        <v>0.0302083333333368</v>
      </c>
    </row>
    <row r="92" spans="1:5" ht="18">
      <c r="A92" s="52">
        <v>89</v>
      </c>
      <c r="B92" s="61" t="s">
        <v>110</v>
      </c>
      <c r="C92" s="51" t="s">
        <v>135</v>
      </c>
      <c r="D92" s="50" t="s">
        <v>34</v>
      </c>
      <c r="E92" s="49">
        <v>0.0305555555555591</v>
      </c>
    </row>
    <row r="93" spans="1:5" ht="18">
      <c r="A93" s="52">
        <v>90</v>
      </c>
      <c r="B93" s="61"/>
      <c r="C93" s="51"/>
      <c r="D93" s="50"/>
      <c r="E93" s="49">
        <v>0.0309027777777814</v>
      </c>
    </row>
    <row r="94" spans="1:5" ht="18">
      <c r="A94" s="52">
        <v>91</v>
      </c>
      <c r="B94" s="61" t="s">
        <v>111</v>
      </c>
      <c r="C94" s="51" t="s">
        <v>135</v>
      </c>
      <c r="D94" s="50" t="s">
        <v>54</v>
      </c>
      <c r="E94" s="49">
        <v>0.0312500000000037</v>
      </c>
    </row>
    <row r="95" spans="1:5" ht="18">
      <c r="A95" s="52">
        <v>92</v>
      </c>
      <c r="B95" s="61"/>
      <c r="C95" s="51"/>
      <c r="D95" s="50"/>
      <c r="E95" s="49">
        <v>0.031597222222226</v>
      </c>
    </row>
    <row r="96" spans="1:5" ht="18">
      <c r="A96" s="52">
        <v>93</v>
      </c>
      <c r="B96" s="61" t="s">
        <v>112</v>
      </c>
      <c r="C96" s="51" t="s">
        <v>135</v>
      </c>
      <c r="D96" s="50" t="s">
        <v>37</v>
      </c>
      <c r="E96" s="49">
        <v>0.0319444444444483</v>
      </c>
    </row>
    <row r="97" spans="1:5" ht="18">
      <c r="A97" s="52">
        <v>94</v>
      </c>
      <c r="B97" s="61"/>
      <c r="C97" s="51"/>
      <c r="D97" s="50"/>
      <c r="E97" s="49">
        <v>0.0322916666666706</v>
      </c>
    </row>
    <row r="98" spans="1:5" ht="18">
      <c r="A98" s="52">
        <v>95</v>
      </c>
      <c r="B98" s="61"/>
      <c r="C98" s="51"/>
      <c r="D98" s="50"/>
      <c r="E98" s="49">
        <v>0.0326388888888929</v>
      </c>
    </row>
    <row r="99" spans="1:5" ht="18">
      <c r="A99" s="52">
        <v>96</v>
      </c>
      <c r="B99" s="61"/>
      <c r="C99" s="51"/>
      <c r="D99" s="50"/>
      <c r="E99" s="49">
        <v>0.0329861111111152</v>
      </c>
    </row>
    <row r="100" spans="1:5" ht="18">
      <c r="A100" s="52">
        <v>97</v>
      </c>
      <c r="B100" s="61"/>
      <c r="C100" s="51"/>
      <c r="D100" s="50"/>
      <c r="E100" s="49">
        <v>0.0333333333333375</v>
      </c>
    </row>
    <row r="101" spans="1:5" ht="18">
      <c r="A101" s="52">
        <v>98</v>
      </c>
      <c r="B101" s="61"/>
      <c r="C101" s="51"/>
      <c r="D101" s="50"/>
      <c r="E101" s="49">
        <v>0.0336805555555598</v>
      </c>
    </row>
    <row r="102" spans="1:5" ht="18">
      <c r="A102" s="52">
        <v>99</v>
      </c>
      <c r="B102" s="61"/>
      <c r="C102" s="51"/>
      <c r="D102" s="50"/>
      <c r="E102" s="49">
        <v>0.0340277777777821</v>
      </c>
    </row>
    <row r="103" spans="1:5" ht="18">
      <c r="A103" s="52">
        <v>100</v>
      </c>
      <c r="B103" s="61"/>
      <c r="C103" s="51"/>
      <c r="D103" s="50"/>
      <c r="E103" s="49">
        <v>0.0343750000000044</v>
      </c>
    </row>
    <row r="104" spans="1:5" ht="18">
      <c r="A104" s="52">
        <v>101</v>
      </c>
      <c r="B104" s="61"/>
      <c r="C104" s="51"/>
      <c r="D104" s="50"/>
      <c r="E104" s="49">
        <v>0.0347222222222267</v>
      </c>
    </row>
    <row r="105" spans="1:5" ht="18">
      <c r="A105" s="52">
        <v>102</v>
      </c>
      <c r="B105" s="61"/>
      <c r="C105" s="51"/>
      <c r="D105" s="50"/>
      <c r="E105" s="49">
        <v>0.035069444444449</v>
      </c>
    </row>
    <row r="106" spans="1:5" ht="18">
      <c r="A106" s="52">
        <v>103</v>
      </c>
      <c r="B106" s="61"/>
      <c r="C106" s="51"/>
      <c r="D106" s="50"/>
      <c r="E106" s="49">
        <v>0.0354166666666713</v>
      </c>
    </row>
    <row r="107" spans="1:5" ht="18">
      <c r="A107" s="52">
        <v>104</v>
      </c>
      <c r="B107" s="61"/>
      <c r="C107" s="51"/>
      <c r="D107" s="50"/>
      <c r="E107" s="49">
        <v>0.0357638888888936</v>
      </c>
    </row>
    <row r="108" spans="1:5" ht="18">
      <c r="A108" s="52">
        <v>105</v>
      </c>
      <c r="B108" s="61"/>
      <c r="C108" s="51"/>
      <c r="D108" s="50"/>
      <c r="E108" s="49">
        <v>0.0361111111111159</v>
      </c>
    </row>
    <row r="109" spans="1:5" ht="18">
      <c r="A109" s="52">
        <v>106</v>
      </c>
      <c r="B109" s="50" t="s">
        <v>136</v>
      </c>
      <c r="C109" s="51"/>
      <c r="D109" s="50" t="s">
        <v>117</v>
      </c>
      <c r="E109" s="49">
        <v>0.0364583333333382</v>
      </c>
    </row>
    <row r="110" spans="1:5" ht="18">
      <c r="A110" s="52">
        <v>107</v>
      </c>
      <c r="B110" s="50"/>
      <c r="C110" s="51"/>
      <c r="D110" s="50"/>
      <c r="E110" s="49">
        <v>0.0368055555555605</v>
      </c>
    </row>
    <row r="111" spans="1:5" ht="18">
      <c r="A111" s="52">
        <v>108</v>
      </c>
      <c r="B111" s="50"/>
      <c r="C111" s="51"/>
      <c r="D111" s="50"/>
      <c r="E111" s="49">
        <v>0.0371527777777828</v>
      </c>
    </row>
    <row r="112" spans="1:5" ht="18">
      <c r="A112" s="52">
        <v>109</v>
      </c>
      <c r="B112" s="50"/>
      <c r="C112" s="51"/>
      <c r="D112" s="50"/>
      <c r="E112" s="49">
        <v>0.0375000000000051</v>
      </c>
    </row>
    <row r="113" spans="1:5" ht="18">
      <c r="A113" s="52">
        <v>110</v>
      </c>
      <c r="B113" s="50"/>
      <c r="C113" s="51"/>
      <c r="D113" s="50"/>
      <c r="E113" s="49">
        <v>0.0378472222222274</v>
      </c>
    </row>
    <row r="114" spans="1:5" ht="18">
      <c r="A114" s="52">
        <v>111</v>
      </c>
      <c r="B114" s="50"/>
      <c r="C114" s="51"/>
      <c r="D114" s="50"/>
      <c r="E114" s="49">
        <v>0.0381944444444497</v>
      </c>
    </row>
    <row r="115" spans="1:5" ht="18">
      <c r="A115" s="52">
        <v>112</v>
      </c>
      <c r="B115" s="50"/>
      <c r="C115" s="51"/>
      <c r="D115" s="50"/>
      <c r="E115" s="49">
        <v>0.038541666666672</v>
      </c>
    </row>
    <row r="116" spans="1:5" ht="18">
      <c r="A116" s="52">
        <v>113</v>
      </c>
      <c r="B116" s="50"/>
      <c r="C116" s="51"/>
      <c r="D116" s="50"/>
      <c r="E116" s="49">
        <v>0.0388888888888943</v>
      </c>
    </row>
    <row r="117" spans="1:5" ht="18">
      <c r="A117" s="52">
        <v>114</v>
      </c>
      <c r="B117" s="50"/>
      <c r="C117" s="51"/>
      <c r="D117" s="50"/>
      <c r="E117" s="49">
        <v>0.0392361111111166</v>
      </c>
    </row>
    <row r="118" spans="1:5" ht="18">
      <c r="A118" s="52">
        <v>115</v>
      </c>
      <c r="B118" s="50"/>
      <c r="C118" s="51"/>
      <c r="D118" s="50"/>
      <c r="E118" s="49">
        <v>0.0395833333333389</v>
      </c>
    </row>
    <row r="119" spans="1:5" ht="18">
      <c r="A119" s="52">
        <v>116</v>
      </c>
      <c r="B119" s="50"/>
      <c r="C119" s="51"/>
      <c r="D119" s="50"/>
      <c r="E119" s="49">
        <v>0.0399305555555612</v>
      </c>
    </row>
    <row r="120" spans="1:5" ht="18">
      <c r="A120" s="52">
        <v>117</v>
      </c>
      <c r="B120" s="50"/>
      <c r="C120" s="51"/>
      <c r="D120" s="50"/>
      <c r="E120" s="49">
        <v>0.0402777777777835</v>
      </c>
    </row>
    <row r="121" spans="1:5" ht="18">
      <c r="A121" s="52">
        <v>118</v>
      </c>
      <c r="B121" s="50"/>
      <c r="C121" s="51"/>
      <c r="D121" s="50"/>
      <c r="E121" s="49">
        <v>0.0406250000000058</v>
      </c>
    </row>
    <row r="122" spans="1:5" ht="18">
      <c r="A122" s="52">
        <v>119</v>
      </c>
      <c r="B122" s="50"/>
      <c r="C122" s="51"/>
      <c r="D122" s="50"/>
      <c r="E122" s="49">
        <v>0.0409722222222281</v>
      </c>
    </row>
    <row r="123" spans="1:5" ht="18">
      <c r="A123" s="52">
        <v>120</v>
      </c>
      <c r="B123" s="50"/>
      <c r="C123" s="51"/>
      <c r="D123" s="50"/>
      <c r="E123" s="49">
        <v>0.0413194444444504</v>
      </c>
    </row>
    <row r="124" spans="1:5" ht="18">
      <c r="A124" s="52">
        <v>121</v>
      </c>
      <c r="B124" s="50"/>
      <c r="C124" s="51"/>
      <c r="D124" s="50"/>
      <c r="E124" s="49">
        <v>0.0416666666666727</v>
      </c>
    </row>
    <row r="125" spans="1:5" ht="18">
      <c r="A125" s="52">
        <v>122</v>
      </c>
      <c r="B125" s="50"/>
      <c r="C125" s="51"/>
      <c r="D125" s="50"/>
      <c r="E125" s="49">
        <v>0.042013888888895</v>
      </c>
    </row>
    <row r="126" spans="1:5" ht="18">
      <c r="A126" s="52">
        <v>123</v>
      </c>
      <c r="B126" s="50"/>
      <c r="C126" s="51"/>
      <c r="D126" s="50"/>
      <c r="E126" s="49">
        <v>0.0423611111111173</v>
      </c>
    </row>
    <row r="127" spans="1:5" ht="18">
      <c r="A127" s="52">
        <v>124</v>
      </c>
      <c r="B127" s="50"/>
      <c r="C127" s="51"/>
      <c r="D127" s="50"/>
      <c r="E127" s="49">
        <v>0.0427083333333396</v>
      </c>
    </row>
    <row r="128" spans="1:5" ht="18">
      <c r="A128" s="52">
        <v>125</v>
      </c>
      <c r="B128" s="50"/>
      <c r="C128" s="51"/>
      <c r="D128" s="50"/>
      <c r="E128" s="49">
        <v>0.0430555555555619</v>
      </c>
    </row>
    <row r="129" spans="1:5" ht="18">
      <c r="A129" s="52">
        <v>126</v>
      </c>
      <c r="B129" s="50"/>
      <c r="C129" s="51"/>
      <c r="D129" s="50"/>
      <c r="E129" s="49">
        <v>0.0434027777777842</v>
      </c>
    </row>
    <row r="130" spans="1:5" ht="18">
      <c r="A130" s="52">
        <v>127</v>
      </c>
      <c r="B130" s="50"/>
      <c r="C130" s="51"/>
      <c r="D130" s="50"/>
      <c r="E130" s="49">
        <v>0.0437500000000065</v>
      </c>
    </row>
    <row r="131" spans="1:5" ht="18">
      <c r="A131" s="52">
        <v>128</v>
      </c>
      <c r="B131" s="50"/>
      <c r="C131" s="51"/>
      <c r="D131" s="50"/>
      <c r="E131" s="49">
        <v>0.0440972222222288</v>
      </c>
    </row>
    <row r="132" spans="1:5" ht="18">
      <c r="A132" s="52">
        <v>129</v>
      </c>
      <c r="B132" s="50"/>
      <c r="C132" s="51"/>
      <c r="D132" s="50"/>
      <c r="E132" s="49">
        <v>0.0444444444444511</v>
      </c>
    </row>
    <row r="133" spans="1:5" ht="18">
      <c r="A133" s="52">
        <v>130</v>
      </c>
      <c r="B133" s="50"/>
      <c r="C133" s="51"/>
      <c r="D133" s="50"/>
      <c r="E133" s="49">
        <v>0.0447916666666734</v>
      </c>
    </row>
  </sheetData>
  <sheetProtection/>
  <mergeCells count="2">
    <mergeCell ref="A1:E1"/>
    <mergeCell ref="A2:E2"/>
  </mergeCells>
  <printOptions/>
  <pageMargins left="0.15748031496062992" right="0.1968503937007874" top="0" bottom="0" header="0.1968503937007874" footer="0.1968503937007874"/>
  <pageSetup horizontalDpi="300" verticalDpi="300" orientation="portrait" pageOrder="overThenDown" paperSize="9" scale="1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ЦДЮТЭ "Черемушки"</dc:creator>
  <cp:keywords/>
  <dc:description/>
  <cp:lastModifiedBy>Настя</cp:lastModifiedBy>
  <cp:lastPrinted>2009-12-15T14:02:35Z</cp:lastPrinted>
  <dcterms:created xsi:type="dcterms:W3CDTF">2000-12-10T06:46:25Z</dcterms:created>
  <dcterms:modified xsi:type="dcterms:W3CDTF">2014-12-17T22:30:16Z</dcterms:modified>
  <cp:category/>
  <cp:version/>
  <cp:contentType/>
  <cp:contentStatus/>
</cp:coreProperties>
</file>