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2 класс" sheetId="1" r:id="rId1"/>
    <sheet name="2клМал10-13" sheetId="2" r:id="rId2"/>
    <sheet name="2клЮн14-18" sheetId="3" r:id="rId3"/>
    <sheet name="2клЖ все" sheetId="4" r:id="rId4"/>
    <sheet name="2клДев10-13" sheetId="5" r:id="rId5"/>
    <sheet name="2клДев14-18" sheetId="6" r:id="rId6"/>
  </sheets>
  <externalReferences>
    <externalReference r:id="rId9"/>
    <externalReference r:id="rId10"/>
  </externalReferences>
  <definedNames>
    <definedName name="DataLichVPR" localSheetId="3">'[1]DATA_личка'!#REF!</definedName>
    <definedName name="DataLichVPR">'[1]DATA_личка'!#REF!</definedName>
    <definedName name="DataLichVPR1" localSheetId="3">'[2]DATA_личка'!#REF!</definedName>
    <definedName name="DataLichVPR1">'[2]DATA_личка'!#REF!</definedName>
    <definedName name="DataLichVPR2" localSheetId="3">'[1]DATA_личка'!#REF!</definedName>
    <definedName name="DataLichVPR2">'[1]DATA_личка'!#REF!</definedName>
  </definedNames>
  <calcPr fullCalcOnLoad="1"/>
</workbook>
</file>

<file path=xl/sharedStrings.xml><?xml version="1.0" encoding="utf-8"?>
<sst xmlns="http://schemas.openxmlformats.org/spreadsheetml/2006/main" count="702" uniqueCount="105">
  <si>
    <t>№ п/п</t>
  </si>
  <si>
    <t>Участник</t>
  </si>
  <si>
    <t>Номер</t>
  </si>
  <si>
    <t>Старт</t>
  </si>
  <si>
    <t>Финиш</t>
  </si>
  <si>
    <t>Время на дистанции</t>
  </si>
  <si>
    <t>Бревно</t>
  </si>
  <si>
    <t>Результат</t>
  </si>
  <si>
    <t>место</t>
  </si>
  <si>
    <t>Сумма отсечек</t>
  </si>
  <si>
    <t>Группа</t>
  </si>
  <si>
    <t>Год</t>
  </si>
  <si>
    <t>Разряд</t>
  </si>
  <si>
    <t>Команда/Руководитель</t>
  </si>
  <si>
    <t>Навесная переправа</t>
  </si>
  <si>
    <t>пол</t>
  </si>
  <si>
    <t>Личники 2 класс</t>
  </si>
  <si>
    <t>г.Москва, Битцевский парк</t>
  </si>
  <si>
    <t>Предварительный протокол соревнований
в дисциплине: "Дистанция - пешеходная"  2 класса, код ВРВС 0840091811Я
мальчики 10-13 лет</t>
  </si>
  <si>
    <t>Предварительный протокол соревнований
в дисциплине: "Дистанция - пешеходная"  2 класса, код ВРВС 0840091811Я
юноши 14-18 лет</t>
  </si>
  <si>
    <t>Меньшиков Сергей</t>
  </si>
  <si>
    <t>Коровицкая Надежда</t>
  </si>
  <si>
    <t>Мафтуляк Николай</t>
  </si>
  <si>
    <t>Самошин Егор</t>
  </si>
  <si>
    <t>Самошина Виктория</t>
  </si>
  <si>
    <t>Сергиенко Феликс</t>
  </si>
  <si>
    <t>м</t>
  </si>
  <si>
    <t>ж</t>
  </si>
  <si>
    <t>Параллельные перила</t>
  </si>
  <si>
    <t>14-18</t>
  </si>
  <si>
    <t>8…9</t>
  </si>
  <si>
    <t>Главный секретарь</t>
  </si>
  <si>
    <t>(Алексеева Ю.Г.,  сс2к)</t>
  </si>
  <si>
    <t>Горемыкин Даниил</t>
  </si>
  <si>
    <t>Строчков Т.В.</t>
  </si>
  <si>
    <t>Лукьянов Всеволод</t>
  </si>
  <si>
    <t>Маньков Дмитрий</t>
  </si>
  <si>
    <t>Плешаков Даниил</t>
  </si>
  <si>
    <t>Полунин Матвей</t>
  </si>
  <si>
    <t>Потапенко Владислав</t>
  </si>
  <si>
    <t>Крупенин С.В.</t>
  </si>
  <si>
    <t>мал 10-13</t>
  </si>
  <si>
    <t>Казаков Алексей</t>
  </si>
  <si>
    <t>Дрожжина Ольга</t>
  </si>
  <si>
    <t>дев 10-13</t>
  </si>
  <si>
    <t>Мерцева Ангелина</t>
  </si>
  <si>
    <t>Лысиков Лев</t>
  </si>
  <si>
    <t>Плужников Тимофей</t>
  </si>
  <si>
    <t>Климов Елисей</t>
  </si>
  <si>
    <t>Нетреба Николай</t>
  </si>
  <si>
    <t>в/к</t>
  </si>
  <si>
    <t>Аджиев Арсений</t>
  </si>
  <si>
    <t>Олень-2-2</t>
  </si>
  <si>
    <t>Аджиев Тимур</t>
  </si>
  <si>
    <t>Бабкина Ольга</t>
  </si>
  <si>
    <t>Струг Анна</t>
  </si>
  <si>
    <t>Кузнецова Олеся</t>
  </si>
  <si>
    <t>Полегаева Анастасия</t>
  </si>
  <si>
    <t>Овчинникова Любовь</t>
  </si>
  <si>
    <t>Топорова Дарья</t>
  </si>
  <si>
    <t>Веденеева Виктория</t>
  </si>
  <si>
    <t>Давыдченко Дарья</t>
  </si>
  <si>
    <t>Евдокимов Никита</t>
  </si>
  <si>
    <t>Попов Сергей</t>
  </si>
  <si>
    <t>Лишакова Яна</t>
  </si>
  <si>
    <t>Полегаев Аександр</t>
  </si>
  <si>
    <t>Коновалова Л.В.</t>
  </si>
  <si>
    <t>Примак Анастасия</t>
  </si>
  <si>
    <t>Коровицкий Иван</t>
  </si>
  <si>
    <t>Нагорная Анна</t>
  </si>
  <si>
    <t>Косяков Никита</t>
  </si>
  <si>
    <t>Данилин Николай</t>
  </si>
  <si>
    <t>Дмитриева Ксения</t>
  </si>
  <si>
    <t>Никитина Екатерина</t>
  </si>
  <si>
    <t>Корнеев Егор</t>
  </si>
  <si>
    <t>Сидоренков В.</t>
  </si>
  <si>
    <t>Титов Дмитрий</t>
  </si>
  <si>
    <t>Апатенкова А.Е.</t>
  </si>
  <si>
    <t>Ейбогин Тимофей</t>
  </si>
  <si>
    <t>Акмаев Сергей</t>
  </si>
  <si>
    <t>Журавлев Матвей</t>
  </si>
  <si>
    <t>Комлев Данила</t>
  </si>
  <si>
    <t>Бологова Г.А.</t>
  </si>
  <si>
    <t>Иванов Даниил</t>
  </si>
  <si>
    <t>Подъем</t>
  </si>
  <si>
    <t>Спуск</t>
  </si>
  <si>
    <t>Сидоренкова Виктория</t>
  </si>
  <si>
    <t>Олень-2-1</t>
  </si>
  <si>
    <t>Небольсин Алексей</t>
  </si>
  <si>
    <t>Тимохин Максим</t>
  </si>
  <si>
    <t>Цветков Владимир</t>
  </si>
  <si>
    <t>Коломнин Леонид</t>
  </si>
  <si>
    <t>Биксентеев Даниил</t>
  </si>
  <si>
    <t>Тимофеева Станислава</t>
  </si>
  <si>
    <t>Лангман Александр</t>
  </si>
  <si>
    <t>Егорова Кристина</t>
  </si>
  <si>
    <t>Коломнина Алена</t>
  </si>
  <si>
    <t>Чижиков Максим</t>
  </si>
  <si>
    <t>ГПБОУ "ВОРОБЬЕВЫ ГОРЫ" Центр "ЧЕРЕМУШКИ"</t>
  </si>
  <si>
    <t>I</t>
  </si>
  <si>
    <t>II</t>
  </si>
  <si>
    <t>III</t>
  </si>
  <si>
    <t>Предварительный протокол соревнований
в дисциплине: "Дистанция - пешеходная"  2 класса, код ВРВС 0840091811Я
девочки/девушки 10-18 лет</t>
  </si>
  <si>
    <t>Предварительный протокол соревнований
в дисциплине: "Дистанция - пешеходная"  2 класса, код ВРВС 0840091811Я
девочки 10-13 лет</t>
  </si>
  <si>
    <t>Предварительный протокол соревнований
в дисциплине: "Дистанция - пешеходная"  2 класса, код ВРВС 0840091811Я
девушки 14-18 лет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</si>
</sst>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0.0%"/>
    <numFmt numFmtId="178" formatCode="dd/mm/yy;@"/>
  </numFmts>
  <fonts count="2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justify" textRotation="90"/>
    </xf>
    <xf numFmtId="0" fontId="0" fillId="0" borderId="10" xfId="0" applyBorder="1" applyAlignment="1">
      <alignment horizontal="justify"/>
    </xf>
    <xf numFmtId="0" fontId="0" fillId="0" borderId="10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vertical="center"/>
    </xf>
    <xf numFmtId="176" fontId="5" fillId="0" borderId="10" xfId="52" applyNumberFormat="1" applyFont="1" applyFill="1" applyBorder="1" applyProtection="1">
      <alignment/>
      <protection locked="0"/>
    </xf>
    <xf numFmtId="0" fontId="10" fillId="0" borderId="0" xfId="0" applyFont="1" applyAlignment="1">
      <alignment horizontal="centerContinuous"/>
    </xf>
    <xf numFmtId="1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wrapTex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center" wrapText="1"/>
      <protection/>
    </xf>
    <xf numFmtId="0" fontId="7" fillId="0" borderId="0" xfId="52" applyFont="1" applyFill="1" applyAlignment="1">
      <alignment horizontal="left"/>
      <protection/>
    </xf>
    <xf numFmtId="0" fontId="5" fillId="0" borderId="0" xfId="52" applyFont="1" applyFill="1">
      <alignment/>
      <protection/>
    </xf>
    <xf numFmtId="45" fontId="8" fillId="0" borderId="0" xfId="52" applyNumberFormat="1" applyFont="1" applyFill="1">
      <alignment/>
      <protection/>
    </xf>
    <xf numFmtId="0" fontId="7" fillId="0" borderId="0" xfId="52" applyFont="1" applyFill="1" applyBorder="1" applyAlignment="1">
      <alignment vertical="center"/>
      <protection/>
    </xf>
    <xf numFmtId="0" fontId="27" fillId="0" borderId="10" xfId="0" applyFont="1" applyBorder="1" applyAlignment="1">
      <alignment horizontal="center"/>
    </xf>
    <xf numFmtId="0" fontId="6" fillId="0" borderId="0" xfId="52" applyFont="1" applyFill="1" applyAlignment="1">
      <alignment horizontal="center" wrapText="1"/>
      <protection/>
    </xf>
    <xf numFmtId="178" fontId="7" fillId="0" borderId="0" xfId="52" applyNumberFormat="1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vertical="center"/>
    </xf>
    <xf numFmtId="21" fontId="0" fillId="7" borderId="10" xfId="0" applyNumberFormat="1" applyFill="1" applyBorder="1" applyAlignment="1">
      <alignment horizontal="center"/>
    </xf>
    <xf numFmtId="21" fontId="0" fillId="7" borderId="10" xfId="0" applyNumberFormat="1" applyFill="1" applyBorder="1" applyAlignment="1">
      <alignment horizontal="center" vertical="center"/>
    </xf>
    <xf numFmtId="0" fontId="0" fillId="7" borderId="0" xfId="0" applyFill="1" applyAlignment="1">
      <alignment/>
    </xf>
    <xf numFmtId="176" fontId="5" fillId="7" borderId="10" xfId="52" applyNumberFormat="1" applyFont="1" applyFill="1" applyBorder="1" applyProtection="1">
      <alignment/>
      <protection locked="0"/>
    </xf>
    <xf numFmtId="17" fontId="0" fillId="7" borderId="10" xfId="0" applyNumberForma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0;&#1079;&#1084;\&#1057;&#1086;&#1088;&#1077;&#1074;&#1085;&#1086;&#1074;&#1072;&#1085;&#1080;&#1103;\&#1042;&#1077;&#1089;&#1077;&#1085;&#1085;&#1080;&#1081;%20&#1084;&#1072;&#1088;&#1072;&#1092;&#1086;&#1085;\&#1042;&#1077;&#1089;&#1077;&#1085;&#1085;&#1080;&#1081;%20&#1084;&#1072;&#1088;&#1072;&#1092;&#1086;&#1085;2014\&#1058;&#1091;&#1088;&#1080;&#1079;&#1084;\&#1057;&#1086;&#1088;&#1077;&#1074;&#1085;&#1086;&#1074;&#1072;&#1085;&#1080;&#1103;\&#1042;&#1077;&#1089;&#1077;&#1085;&#1085;&#1080;&#1081;%20&#1084;&#1072;&#1088;&#1072;&#1092;&#1086;&#1085;\&#1074;&#1077;&#1089;&#1077;&#1085;&#1085;&#1080;&#1081;%20&#1084;&#1072;&#1088;&#1072;&#1092;&#1086;&#1085;2012\zayavka\&#1083;&#1080;&#1095;&#1082;&#1072;1&#1082;&#1083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0;&#1079;&#1084;\&#1057;&#1086;&#1088;&#1077;&#1074;&#1085;&#1086;&#1074;&#1072;&#1085;&#1080;&#1103;\&#1042;&#1077;&#1089;&#1077;&#1085;&#1085;&#1080;&#1081;%20&#1084;&#1072;&#1088;&#1072;&#1092;&#1086;&#1085;\&#1042;&#1077;&#1089;&#1077;&#1085;&#1085;&#1080;&#1081;%20&#1084;&#1072;&#1088;&#1072;&#1092;&#1086;&#1085;2014\&#1058;&#1091;&#1088;&#1080;&#1079;&#1084;\&#1057;&#1086;&#1088;&#1077;&#1074;&#1085;&#1086;&#1074;&#1072;&#1085;&#1080;&#1103;\&#1042;&#1077;&#1089;&#1077;&#1085;&#1085;&#1080;&#1081;%20&#1084;&#1072;&#1088;&#1072;&#1092;&#1086;&#1085;\&#1042;&#1077;&#1089;&#1077;&#1085;&#1085;&#1080;&#1081;%20&#1084;&#1072;&#1088;&#1072;&#1092;&#1086;&#1085;2014\&#1057;&#1045;&#1050;&#1056;&#1045;&#1058;&#1040;&#1056;&#1068;%2013.04%201&#1082;&#1083;%20&#1055;&#1054;&#1057;&#1051;&#1045;&#1044;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Старт_ЛИЧ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Старт_СВЯЗКИ"/>
      <sheetName val="DATA_связки"/>
      <sheetName val="DATA_группа"/>
      <sheetName val="Протокол_мандата"/>
      <sheetName val="Лист2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6.875" style="0" bestFit="1" customWidth="1"/>
    <col min="2" max="2" width="7.375" style="0" bestFit="1" customWidth="1"/>
    <col min="3" max="3" width="21.375" style="0" customWidth="1"/>
    <col min="4" max="4" width="9.625" style="1" customWidth="1"/>
    <col min="5" max="5" width="7.25390625" style="1" hidden="1" customWidth="1"/>
    <col min="6" max="6" width="25.875" style="0" customWidth="1"/>
    <col min="7" max="7" width="5.125" style="1" customWidth="1"/>
    <col min="8" max="8" width="13.75390625" style="1" customWidth="1"/>
    <col min="9" max="10" width="8.125" style="0" customWidth="1"/>
    <col min="11" max="11" width="8.75390625" style="0" customWidth="1"/>
    <col min="12" max="13" width="3.25390625" style="0" bestFit="1" customWidth="1"/>
    <col min="14" max="14" width="7.125" style="0" bestFit="1" customWidth="1"/>
    <col min="15" max="15" width="3.25390625" style="0" bestFit="1" customWidth="1"/>
    <col min="16" max="16" width="7.125" style="0" bestFit="1" customWidth="1"/>
    <col min="17" max="17" width="11.375" style="0" customWidth="1"/>
    <col min="18" max="18" width="7.125" style="0" bestFit="1" customWidth="1"/>
    <col min="19" max="19" width="8.125" style="0" bestFit="1" customWidth="1"/>
    <col min="20" max="20" width="7.00390625" style="0" bestFit="1" customWidth="1"/>
  </cols>
  <sheetData>
    <row r="1" spans="2:16" ht="20.25">
      <c r="B1" s="1"/>
      <c r="C1" s="1"/>
      <c r="D1" s="14"/>
      <c r="E1" s="14"/>
      <c r="F1" s="20" t="s">
        <v>16</v>
      </c>
      <c r="G1" s="14"/>
      <c r="H1" s="14"/>
      <c r="I1" s="11"/>
      <c r="J1" s="12"/>
      <c r="K1" s="12"/>
      <c r="L1" s="1"/>
      <c r="M1" s="1"/>
      <c r="N1" s="1"/>
      <c r="O1" s="1"/>
      <c r="P1" s="1"/>
    </row>
    <row r="2" spans="1:19" ht="118.5" customHeight="1">
      <c r="A2" s="2" t="s">
        <v>0</v>
      </c>
      <c r="B2" s="3" t="s">
        <v>2</v>
      </c>
      <c r="C2" s="3" t="s">
        <v>1</v>
      </c>
      <c r="D2" s="3" t="s">
        <v>11</v>
      </c>
      <c r="E2" s="3" t="s">
        <v>12</v>
      </c>
      <c r="F2" s="16" t="s">
        <v>13</v>
      </c>
      <c r="G2" s="3" t="s">
        <v>15</v>
      </c>
      <c r="H2" s="3" t="s">
        <v>10</v>
      </c>
      <c r="I2" s="3" t="s">
        <v>3</v>
      </c>
      <c r="J2" s="3" t="s">
        <v>4</v>
      </c>
      <c r="K2" s="10" t="s">
        <v>5</v>
      </c>
      <c r="L2" s="9" t="s">
        <v>6</v>
      </c>
      <c r="M2" s="15" t="s">
        <v>14</v>
      </c>
      <c r="N2" s="17" t="s">
        <v>85</v>
      </c>
      <c r="O2" s="17" t="s">
        <v>84</v>
      </c>
      <c r="P2" s="15" t="s">
        <v>28</v>
      </c>
      <c r="Q2" s="9" t="s">
        <v>9</v>
      </c>
      <c r="R2" s="9" t="s">
        <v>7</v>
      </c>
      <c r="S2" s="3" t="s">
        <v>8</v>
      </c>
    </row>
    <row r="3" spans="1:19" ht="12.75">
      <c r="A3" s="13">
        <v>1</v>
      </c>
      <c r="B3" s="18">
        <v>244</v>
      </c>
      <c r="C3" s="6" t="s">
        <v>25</v>
      </c>
      <c r="D3" s="5">
        <v>1999</v>
      </c>
      <c r="E3" s="5"/>
      <c r="F3" s="7" t="s">
        <v>82</v>
      </c>
      <c r="G3" s="5" t="s">
        <v>26</v>
      </c>
      <c r="H3" s="21" t="s">
        <v>29</v>
      </c>
      <c r="I3" s="4">
        <v>0.03616898148148148</v>
      </c>
      <c r="J3" s="8">
        <v>0.03863425925925926</v>
      </c>
      <c r="K3" s="8">
        <f aca="true" t="shared" si="0" ref="K3:K34">J3-I3</f>
        <v>0.0024652777777777746</v>
      </c>
      <c r="L3" s="3"/>
      <c r="M3" s="19"/>
      <c r="N3" s="4">
        <v>0.0003935185185185185</v>
      </c>
      <c r="O3" s="3"/>
      <c r="P3" s="19"/>
      <c r="Q3" s="4">
        <f aca="true" t="shared" si="1" ref="Q3:Q34">SUM(L3:P3)</f>
        <v>0.0003935185185185185</v>
      </c>
      <c r="R3" s="4">
        <f aca="true" t="shared" si="2" ref="R3:R34">K3-Q3</f>
        <v>0.002071759259259256</v>
      </c>
      <c r="S3" s="3"/>
    </row>
    <row r="4" spans="1:19" ht="12.75">
      <c r="A4" s="13">
        <v>2</v>
      </c>
      <c r="B4" s="18">
        <v>218</v>
      </c>
      <c r="C4" s="6" t="s">
        <v>22</v>
      </c>
      <c r="D4" s="5">
        <v>2000</v>
      </c>
      <c r="E4" s="5"/>
      <c r="F4" s="7" t="s">
        <v>77</v>
      </c>
      <c r="G4" s="5" t="s">
        <v>26</v>
      </c>
      <c r="H4" s="21" t="s">
        <v>29</v>
      </c>
      <c r="I4" s="4">
        <v>0.021238425925925924</v>
      </c>
      <c r="J4" s="8">
        <v>0.023414351851851853</v>
      </c>
      <c r="K4" s="8">
        <f t="shared" si="0"/>
        <v>0.0021759259259259284</v>
      </c>
      <c r="L4" s="3"/>
      <c r="M4" s="19"/>
      <c r="N4" s="3"/>
      <c r="O4" s="3"/>
      <c r="P4" s="19"/>
      <c r="Q4" s="4">
        <f t="shared" si="1"/>
        <v>0</v>
      </c>
      <c r="R4" s="4">
        <f t="shared" si="2"/>
        <v>0.0021759259259259284</v>
      </c>
      <c r="S4" s="3"/>
    </row>
    <row r="5" spans="1:19" ht="12.75">
      <c r="A5" s="13">
        <v>3</v>
      </c>
      <c r="B5" s="18">
        <v>212</v>
      </c>
      <c r="C5" s="6" t="s">
        <v>20</v>
      </c>
      <c r="D5" s="5">
        <v>2000</v>
      </c>
      <c r="E5" s="5"/>
      <c r="F5" s="7" t="s">
        <v>82</v>
      </c>
      <c r="G5" s="5" t="s">
        <v>26</v>
      </c>
      <c r="H5" s="5" t="s">
        <v>29</v>
      </c>
      <c r="I5" s="4">
        <v>0.011574074074074075</v>
      </c>
      <c r="J5" s="8">
        <v>0.013877314814814815</v>
      </c>
      <c r="K5" s="8">
        <f t="shared" si="0"/>
        <v>0.0023032407407407394</v>
      </c>
      <c r="L5" s="3"/>
      <c r="M5" s="19"/>
      <c r="N5" s="3"/>
      <c r="O5" s="3"/>
      <c r="P5" s="19"/>
      <c r="Q5" s="4">
        <f t="shared" si="1"/>
        <v>0</v>
      </c>
      <c r="R5" s="4">
        <f t="shared" si="2"/>
        <v>0.0023032407407407394</v>
      </c>
      <c r="S5" s="3"/>
    </row>
    <row r="6" spans="1:19" ht="12.75">
      <c r="A6" s="13">
        <v>4</v>
      </c>
      <c r="B6" s="18">
        <v>207</v>
      </c>
      <c r="C6" s="6" t="s">
        <v>86</v>
      </c>
      <c r="D6" s="5">
        <v>2002</v>
      </c>
      <c r="E6" s="5"/>
      <c r="F6" s="7" t="s">
        <v>87</v>
      </c>
      <c r="G6" s="5" t="s">
        <v>27</v>
      </c>
      <c r="H6" s="21" t="s">
        <v>29</v>
      </c>
      <c r="I6" s="4">
        <v>0.0050347222222222225</v>
      </c>
      <c r="J6" s="8">
        <v>0.007511574074074074</v>
      </c>
      <c r="K6" s="8">
        <f t="shared" si="0"/>
        <v>0.0024768518518518516</v>
      </c>
      <c r="L6" s="3"/>
      <c r="M6" s="19"/>
      <c r="N6" s="3"/>
      <c r="O6" s="3"/>
      <c r="P6" s="19"/>
      <c r="Q6" s="4">
        <f t="shared" si="1"/>
        <v>0</v>
      </c>
      <c r="R6" s="4">
        <f t="shared" si="2"/>
        <v>0.0024768518518518516</v>
      </c>
      <c r="S6" s="3"/>
    </row>
    <row r="7" spans="1:19" ht="12.75">
      <c r="A7" s="13">
        <v>5</v>
      </c>
      <c r="B7" s="18">
        <v>251</v>
      </c>
      <c r="C7" s="6" t="s">
        <v>83</v>
      </c>
      <c r="D7" s="5">
        <v>2000</v>
      </c>
      <c r="E7" s="5"/>
      <c r="F7" s="7" t="s">
        <v>82</v>
      </c>
      <c r="G7" s="5" t="s">
        <v>26</v>
      </c>
      <c r="H7" s="5" t="s">
        <v>29</v>
      </c>
      <c r="I7" s="4">
        <v>0.03657407407407407</v>
      </c>
      <c r="J7" s="8">
        <v>0.039421296296296295</v>
      </c>
      <c r="K7" s="8">
        <f t="shared" si="0"/>
        <v>0.002847222222222223</v>
      </c>
      <c r="L7" s="3"/>
      <c r="M7" s="19"/>
      <c r="N7" s="4">
        <v>0.0001388888888888889</v>
      </c>
      <c r="O7" s="3"/>
      <c r="P7" s="19"/>
      <c r="Q7" s="4">
        <f t="shared" si="1"/>
        <v>0.0001388888888888889</v>
      </c>
      <c r="R7" s="4">
        <f t="shared" si="2"/>
        <v>0.0027083333333333343</v>
      </c>
      <c r="S7" s="3"/>
    </row>
    <row r="8" spans="1:19" ht="14.25" customHeight="1">
      <c r="A8" s="13">
        <v>6</v>
      </c>
      <c r="B8" s="18">
        <v>230</v>
      </c>
      <c r="C8" s="6" t="s">
        <v>81</v>
      </c>
      <c r="D8" s="5">
        <v>2002</v>
      </c>
      <c r="E8" s="5"/>
      <c r="F8" s="7" t="s">
        <v>77</v>
      </c>
      <c r="G8" s="5" t="s">
        <v>26</v>
      </c>
      <c r="H8" s="5" t="s">
        <v>29</v>
      </c>
      <c r="I8" s="4">
        <v>0.012789351851851852</v>
      </c>
      <c r="J8" s="8">
        <v>0.01579861111111111</v>
      </c>
      <c r="K8" s="8">
        <f t="shared" si="0"/>
        <v>0.0030092592592592584</v>
      </c>
      <c r="L8" s="3"/>
      <c r="M8" s="19"/>
      <c r="N8" s="3"/>
      <c r="O8" s="3"/>
      <c r="P8" s="19"/>
      <c r="Q8" s="4">
        <f t="shared" si="1"/>
        <v>0</v>
      </c>
      <c r="R8" s="4">
        <f t="shared" si="2"/>
        <v>0.0030092592592592584</v>
      </c>
      <c r="S8" s="3"/>
    </row>
    <row r="9" spans="1:19" ht="12.75">
      <c r="A9" s="13">
        <v>7</v>
      </c>
      <c r="B9" s="18">
        <v>205</v>
      </c>
      <c r="C9" s="6" t="s">
        <v>35</v>
      </c>
      <c r="D9" s="5">
        <v>1999</v>
      </c>
      <c r="E9" s="5"/>
      <c r="F9" s="7" t="s">
        <v>34</v>
      </c>
      <c r="G9" s="5" t="s">
        <v>26</v>
      </c>
      <c r="H9" s="5" t="s">
        <v>29</v>
      </c>
      <c r="I9" s="4">
        <v>0.019328703703703702</v>
      </c>
      <c r="J9" s="8">
        <v>0.022395833333333334</v>
      </c>
      <c r="K9" s="8">
        <f t="shared" si="0"/>
        <v>0.0030671296296296315</v>
      </c>
      <c r="L9" s="3"/>
      <c r="M9" s="3"/>
      <c r="N9" s="3"/>
      <c r="O9" s="3"/>
      <c r="P9" s="3"/>
      <c r="Q9" s="4">
        <f t="shared" si="1"/>
        <v>0</v>
      </c>
      <c r="R9" s="4">
        <f t="shared" si="2"/>
        <v>0.0030671296296296315</v>
      </c>
      <c r="S9" s="3"/>
    </row>
    <row r="10" spans="1:19" ht="12.75" customHeight="1">
      <c r="A10" s="13">
        <v>8</v>
      </c>
      <c r="B10" s="18">
        <v>242</v>
      </c>
      <c r="C10" s="6" t="s">
        <v>36</v>
      </c>
      <c r="D10" s="5">
        <v>1999</v>
      </c>
      <c r="E10" s="5"/>
      <c r="F10" s="7" t="s">
        <v>34</v>
      </c>
      <c r="G10" s="5" t="s">
        <v>26</v>
      </c>
      <c r="H10" s="5" t="s">
        <v>29</v>
      </c>
      <c r="I10" s="4">
        <v>0.02459490740740741</v>
      </c>
      <c r="J10" s="8">
        <v>0.02766203703703704</v>
      </c>
      <c r="K10" s="8">
        <f t="shared" si="0"/>
        <v>0.0030671296296296315</v>
      </c>
      <c r="L10" s="3"/>
      <c r="M10" s="3"/>
      <c r="N10" s="3"/>
      <c r="O10" s="3"/>
      <c r="P10" s="3"/>
      <c r="Q10" s="4">
        <f t="shared" si="1"/>
        <v>0</v>
      </c>
      <c r="R10" s="4">
        <f t="shared" si="2"/>
        <v>0.0030671296296296315</v>
      </c>
      <c r="S10" s="3"/>
    </row>
    <row r="11" spans="1:19" ht="12.75">
      <c r="A11" s="13">
        <v>9</v>
      </c>
      <c r="B11" s="18">
        <v>234</v>
      </c>
      <c r="C11" s="6" t="s">
        <v>33</v>
      </c>
      <c r="D11" s="5">
        <v>1999</v>
      </c>
      <c r="E11" s="5"/>
      <c r="F11" s="7" t="s">
        <v>34</v>
      </c>
      <c r="G11" s="5" t="s">
        <v>26</v>
      </c>
      <c r="H11" s="5" t="s">
        <v>29</v>
      </c>
      <c r="I11" s="4">
        <v>0.022164351851851852</v>
      </c>
      <c r="J11" s="8">
        <v>0.02528935185185185</v>
      </c>
      <c r="K11" s="8">
        <f t="shared" si="0"/>
        <v>0.0031249999999999993</v>
      </c>
      <c r="L11" s="3"/>
      <c r="M11" s="3"/>
      <c r="N11" s="3"/>
      <c r="O11" s="3"/>
      <c r="P11" s="3"/>
      <c r="Q11" s="4">
        <f t="shared" si="1"/>
        <v>0</v>
      </c>
      <c r="R11" s="4">
        <f t="shared" si="2"/>
        <v>0.0031249999999999993</v>
      </c>
      <c r="S11" s="3"/>
    </row>
    <row r="12" spans="1:19" ht="12.75">
      <c r="A12" s="13">
        <v>10</v>
      </c>
      <c r="B12" s="18">
        <v>253</v>
      </c>
      <c r="C12" s="6" t="s">
        <v>88</v>
      </c>
      <c r="D12" s="5">
        <v>2004</v>
      </c>
      <c r="E12" s="5"/>
      <c r="F12" s="7" t="s">
        <v>87</v>
      </c>
      <c r="G12" s="5" t="s">
        <v>26</v>
      </c>
      <c r="H12" s="5" t="s">
        <v>41</v>
      </c>
      <c r="I12" s="4">
        <v>0.00925925925925926</v>
      </c>
      <c r="J12" s="8">
        <v>0.01238425925925926</v>
      </c>
      <c r="K12" s="8">
        <f t="shared" si="0"/>
        <v>0.0031249999999999993</v>
      </c>
      <c r="L12" s="3"/>
      <c r="M12" s="3"/>
      <c r="N12" s="3"/>
      <c r="O12" s="3"/>
      <c r="P12" s="3"/>
      <c r="Q12" s="4">
        <f t="shared" si="1"/>
        <v>0</v>
      </c>
      <c r="R12" s="4">
        <f t="shared" si="2"/>
        <v>0.0031249999999999993</v>
      </c>
      <c r="S12" s="3"/>
    </row>
    <row r="13" spans="1:19" ht="12.75">
      <c r="A13" s="13">
        <v>11</v>
      </c>
      <c r="B13" s="18">
        <v>249</v>
      </c>
      <c r="C13" s="6" t="s">
        <v>89</v>
      </c>
      <c r="D13" s="5">
        <v>2004</v>
      </c>
      <c r="E13" s="5"/>
      <c r="F13" s="7" t="s">
        <v>87</v>
      </c>
      <c r="G13" s="5" t="s">
        <v>26</v>
      </c>
      <c r="H13" s="5" t="s">
        <v>41</v>
      </c>
      <c r="I13" s="4">
        <v>0.006597222222222222</v>
      </c>
      <c r="J13" s="8">
        <v>0.009814814814814814</v>
      </c>
      <c r="K13" s="8">
        <f t="shared" si="0"/>
        <v>0.003217592592592592</v>
      </c>
      <c r="L13" s="3"/>
      <c r="M13" s="3"/>
      <c r="N13" s="3"/>
      <c r="O13" s="3"/>
      <c r="P13" s="3"/>
      <c r="Q13" s="4">
        <f t="shared" si="1"/>
        <v>0</v>
      </c>
      <c r="R13" s="4">
        <f t="shared" si="2"/>
        <v>0.003217592592592592</v>
      </c>
      <c r="S13" s="3"/>
    </row>
    <row r="14" spans="1:19" ht="12.75">
      <c r="A14" s="13">
        <v>12</v>
      </c>
      <c r="B14" s="18">
        <v>264</v>
      </c>
      <c r="C14" s="6" t="s">
        <v>70</v>
      </c>
      <c r="D14" s="5">
        <v>2002</v>
      </c>
      <c r="E14" s="5"/>
      <c r="F14" s="7" t="s">
        <v>66</v>
      </c>
      <c r="G14" s="5" t="s">
        <v>26</v>
      </c>
      <c r="H14" s="5" t="s">
        <v>29</v>
      </c>
      <c r="I14" s="4">
        <v>0.02576388888888889</v>
      </c>
      <c r="J14" s="8">
        <v>0.028993055555555553</v>
      </c>
      <c r="K14" s="8">
        <f t="shared" si="0"/>
        <v>0.0032291666666666614</v>
      </c>
      <c r="L14" s="3"/>
      <c r="M14" s="19"/>
      <c r="N14" s="3"/>
      <c r="O14" s="3"/>
      <c r="P14" s="19"/>
      <c r="Q14" s="4">
        <f t="shared" si="1"/>
        <v>0</v>
      </c>
      <c r="R14" s="4">
        <f t="shared" si="2"/>
        <v>0.0032291666666666614</v>
      </c>
      <c r="S14" s="3"/>
    </row>
    <row r="15" spans="1:19" ht="12.75">
      <c r="A15" s="13">
        <v>13</v>
      </c>
      <c r="B15" s="18">
        <v>246</v>
      </c>
      <c r="C15" s="6" t="s">
        <v>90</v>
      </c>
      <c r="D15" s="5">
        <v>2004</v>
      </c>
      <c r="E15" s="5"/>
      <c r="F15" s="7" t="s">
        <v>87</v>
      </c>
      <c r="G15" s="5" t="s">
        <v>26</v>
      </c>
      <c r="H15" s="5" t="s">
        <v>41</v>
      </c>
      <c r="I15" s="4">
        <v>0.022685185185185183</v>
      </c>
      <c r="J15" s="8">
        <v>0.025937500000000002</v>
      </c>
      <c r="K15" s="8">
        <f t="shared" si="0"/>
        <v>0.003252314814814819</v>
      </c>
      <c r="L15" s="3"/>
      <c r="M15" s="3"/>
      <c r="N15" s="3"/>
      <c r="O15" s="3"/>
      <c r="P15" s="3"/>
      <c r="Q15" s="4">
        <f t="shared" si="1"/>
        <v>0</v>
      </c>
      <c r="R15" s="4">
        <f t="shared" si="2"/>
        <v>0.003252314814814819</v>
      </c>
      <c r="S15" s="3"/>
    </row>
    <row r="16" spans="1:19" ht="12.75">
      <c r="A16" s="13">
        <v>14</v>
      </c>
      <c r="B16" s="18">
        <v>222</v>
      </c>
      <c r="C16" s="6" t="s">
        <v>80</v>
      </c>
      <c r="D16" s="5">
        <v>2001</v>
      </c>
      <c r="E16" s="5"/>
      <c r="F16" s="7" t="s">
        <v>77</v>
      </c>
      <c r="G16" s="5" t="s">
        <v>26</v>
      </c>
      <c r="H16" s="5" t="s">
        <v>29</v>
      </c>
      <c r="I16" s="4">
        <v>0.02013888888888889</v>
      </c>
      <c r="J16" s="8">
        <v>0.023402777777777783</v>
      </c>
      <c r="K16" s="8">
        <f t="shared" si="0"/>
        <v>0.0032638888888888926</v>
      </c>
      <c r="L16" s="3"/>
      <c r="M16" s="19"/>
      <c r="N16" s="3"/>
      <c r="O16" s="3"/>
      <c r="P16" s="19"/>
      <c r="Q16" s="4">
        <f t="shared" si="1"/>
        <v>0</v>
      </c>
      <c r="R16" s="4">
        <f t="shared" si="2"/>
        <v>0.0032638888888888926</v>
      </c>
      <c r="S16" s="3"/>
    </row>
    <row r="17" spans="1:19" ht="12.75">
      <c r="A17" s="13">
        <v>15</v>
      </c>
      <c r="B17" s="18">
        <v>201</v>
      </c>
      <c r="C17" s="6" t="s">
        <v>21</v>
      </c>
      <c r="D17" s="5">
        <v>2002</v>
      </c>
      <c r="E17" s="5"/>
      <c r="F17" s="7" t="s">
        <v>66</v>
      </c>
      <c r="G17" s="5" t="s">
        <v>27</v>
      </c>
      <c r="H17" s="23" t="s">
        <v>29</v>
      </c>
      <c r="I17" s="4">
        <v>0.0024305555555555556</v>
      </c>
      <c r="J17" s="8">
        <v>0.005752314814814814</v>
      </c>
      <c r="K17" s="8">
        <f t="shared" si="0"/>
        <v>0.0033217592592592587</v>
      </c>
      <c r="L17" s="3"/>
      <c r="M17" s="19"/>
      <c r="N17" s="3"/>
      <c r="O17" s="3"/>
      <c r="P17" s="19"/>
      <c r="Q17" s="4">
        <f t="shared" si="1"/>
        <v>0</v>
      </c>
      <c r="R17" s="4">
        <f t="shared" si="2"/>
        <v>0.0033217592592592587</v>
      </c>
      <c r="S17" s="3"/>
    </row>
    <row r="18" spans="1:19" ht="12.75">
      <c r="A18" s="13">
        <v>16</v>
      </c>
      <c r="B18" s="18">
        <v>228</v>
      </c>
      <c r="C18" s="6" t="s">
        <v>39</v>
      </c>
      <c r="D18" s="5">
        <v>2003</v>
      </c>
      <c r="E18" s="5"/>
      <c r="F18" s="7" t="s">
        <v>40</v>
      </c>
      <c r="G18" s="5" t="s">
        <v>26</v>
      </c>
      <c r="H18" s="24" t="s">
        <v>41</v>
      </c>
      <c r="I18" s="4">
        <v>0.02054398148148148</v>
      </c>
      <c r="J18" s="8">
        <v>0.023865740740740743</v>
      </c>
      <c r="K18" s="8">
        <f t="shared" si="0"/>
        <v>0.003321759259259264</v>
      </c>
      <c r="L18" s="3"/>
      <c r="M18" s="19"/>
      <c r="N18" s="3"/>
      <c r="O18" s="3"/>
      <c r="P18" s="19"/>
      <c r="Q18" s="4">
        <f t="shared" si="1"/>
        <v>0</v>
      </c>
      <c r="R18" s="4">
        <f t="shared" si="2"/>
        <v>0.003321759259259264</v>
      </c>
      <c r="S18" s="3"/>
    </row>
    <row r="19" spans="1:19" ht="12.75">
      <c r="A19" s="13">
        <v>17</v>
      </c>
      <c r="B19" s="18">
        <v>210</v>
      </c>
      <c r="C19" s="6" t="s">
        <v>23</v>
      </c>
      <c r="D19" s="5">
        <v>2004</v>
      </c>
      <c r="E19" s="5"/>
      <c r="F19" s="7" t="s">
        <v>66</v>
      </c>
      <c r="G19" s="5" t="s">
        <v>26</v>
      </c>
      <c r="H19" s="5" t="s">
        <v>41</v>
      </c>
      <c r="I19" s="4">
        <v>0.01105324074074074</v>
      </c>
      <c r="J19" s="8">
        <v>0.014409722222222221</v>
      </c>
      <c r="K19" s="8">
        <f t="shared" si="0"/>
        <v>0.003356481481481481</v>
      </c>
      <c r="L19" s="3"/>
      <c r="M19" s="19"/>
      <c r="N19" s="3"/>
      <c r="O19" s="3"/>
      <c r="P19" s="19"/>
      <c r="Q19" s="4">
        <f t="shared" si="1"/>
        <v>0</v>
      </c>
      <c r="R19" s="4">
        <f t="shared" si="2"/>
        <v>0.003356481481481481</v>
      </c>
      <c r="S19" s="3"/>
    </row>
    <row r="20" spans="1:19" ht="12.75">
      <c r="A20" s="13">
        <v>18</v>
      </c>
      <c r="B20" s="18">
        <v>239</v>
      </c>
      <c r="C20" s="6" t="s">
        <v>78</v>
      </c>
      <c r="D20" s="5">
        <v>2005</v>
      </c>
      <c r="E20" s="5"/>
      <c r="F20" s="7" t="s">
        <v>77</v>
      </c>
      <c r="G20" s="5" t="s">
        <v>26</v>
      </c>
      <c r="H20" s="5" t="s">
        <v>41</v>
      </c>
      <c r="I20" s="4">
        <v>0.013194444444444444</v>
      </c>
      <c r="J20" s="8">
        <v>0.016666666666666666</v>
      </c>
      <c r="K20" s="8">
        <f t="shared" si="0"/>
        <v>0.003472222222222222</v>
      </c>
      <c r="L20" s="3"/>
      <c r="M20" s="3"/>
      <c r="N20" s="3"/>
      <c r="O20" s="3"/>
      <c r="P20" s="3"/>
      <c r="Q20" s="4">
        <f t="shared" si="1"/>
        <v>0</v>
      </c>
      <c r="R20" s="4">
        <f t="shared" si="2"/>
        <v>0.003472222222222222</v>
      </c>
      <c r="S20" s="3"/>
    </row>
    <row r="21" spans="1:19" ht="12.75">
      <c r="A21" s="13">
        <v>19</v>
      </c>
      <c r="B21" s="18">
        <v>208</v>
      </c>
      <c r="C21" s="6" t="s">
        <v>24</v>
      </c>
      <c r="D21" s="5">
        <v>2005</v>
      </c>
      <c r="E21" s="5"/>
      <c r="F21" s="7" t="s">
        <v>66</v>
      </c>
      <c r="G21" s="5" t="s">
        <v>27</v>
      </c>
      <c r="H21" s="5" t="s">
        <v>44</v>
      </c>
      <c r="I21" s="4">
        <v>0.008564814814814815</v>
      </c>
      <c r="J21" s="8">
        <v>0.01238425925925926</v>
      </c>
      <c r="K21" s="8">
        <f t="shared" si="0"/>
        <v>0.0038194444444444448</v>
      </c>
      <c r="L21" s="3"/>
      <c r="M21" s="3"/>
      <c r="N21" s="3"/>
      <c r="O21" s="3"/>
      <c r="P21" s="4">
        <v>0.00034722222222222224</v>
      </c>
      <c r="Q21" s="4">
        <f t="shared" si="1"/>
        <v>0.00034722222222222224</v>
      </c>
      <c r="R21" s="4">
        <f t="shared" si="2"/>
        <v>0.0034722222222222225</v>
      </c>
      <c r="S21" s="3"/>
    </row>
    <row r="22" spans="1:19" ht="12.75">
      <c r="A22" s="13">
        <v>20</v>
      </c>
      <c r="B22" s="18">
        <v>203</v>
      </c>
      <c r="C22" s="6" t="s">
        <v>38</v>
      </c>
      <c r="D22" s="5">
        <v>1998</v>
      </c>
      <c r="E22" s="5"/>
      <c r="F22" s="7" t="s">
        <v>34</v>
      </c>
      <c r="G22" s="5" t="s">
        <v>26</v>
      </c>
      <c r="H22" s="5" t="s">
        <v>29</v>
      </c>
      <c r="I22" s="4">
        <v>0.026793981481481485</v>
      </c>
      <c r="J22" s="8">
        <v>0.030312499999999996</v>
      </c>
      <c r="K22" s="8">
        <f t="shared" si="0"/>
        <v>0.003518518518518511</v>
      </c>
      <c r="L22" s="3"/>
      <c r="M22" s="3"/>
      <c r="N22" s="3"/>
      <c r="O22" s="3"/>
      <c r="P22" s="3"/>
      <c r="Q22" s="4">
        <f t="shared" si="1"/>
        <v>0</v>
      </c>
      <c r="R22" s="4">
        <f t="shared" si="2"/>
        <v>0.003518518518518511</v>
      </c>
      <c r="S22" s="3"/>
    </row>
    <row r="23" spans="1:19" ht="12.75">
      <c r="A23" s="13">
        <v>21</v>
      </c>
      <c r="B23" s="18">
        <v>209</v>
      </c>
      <c r="C23" s="6" t="s">
        <v>37</v>
      </c>
      <c r="D23" s="5">
        <v>2000</v>
      </c>
      <c r="E23" s="5"/>
      <c r="F23" s="7" t="s">
        <v>34</v>
      </c>
      <c r="G23" s="5" t="s">
        <v>26</v>
      </c>
      <c r="H23" s="5" t="s">
        <v>29</v>
      </c>
      <c r="I23" s="4">
        <v>0.02939814814814815</v>
      </c>
      <c r="J23" s="8">
        <v>0.03297453703703704</v>
      </c>
      <c r="K23" s="8">
        <f t="shared" si="0"/>
        <v>0.0035763888888888894</v>
      </c>
      <c r="L23" s="3"/>
      <c r="M23" s="3"/>
      <c r="N23" s="3"/>
      <c r="O23" s="3"/>
      <c r="P23" s="3"/>
      <c r="Q23" s="4">
        <f t="shared" si="1"/>
        <v>0</v>
      </c>
      <c r="R23" s="4">
        <f t="shared" si="2"/>
        <v>0.0035763888888888894</v>
      </c>
      <c r="S23" s="3"/>
    </row>
    <row r="24" spans="1:19" ht="12.75">
      <c r="A24" s="13">
        <v>22</v>
      </c>
      <c r="B24" s="18">
        <v>252</v>
      </c>
      <c r="C24" s="6" t="s">
        <v>53</v>
      </c>
      <c r="D24" s="5">
        <v>2002</v>
      </c>
      <c r="E24" s="5"/>
      <c r="F24" s="7" t="s">
        <v>52</v>
      </c>
      <c r="G24" s="5" t="s">
        <v>26</v>
      </c>
      <c r="H24" s="5" t="s">
        <v>29</v>
      </c>
      <c r="I24" s="4">
        <v>0.02164351851851852</v>
      </c>
      <c r="J24" s="8">
        <v>0.025266203703703704</v>
      </c>
      <c r="K24" s="8">
        <f t="shared" si="0"/>
        <v>0.0036226851851851836</v>
      </c>
      <c r="L24" s="3"/>
      <c r="M24" s="3"/>
      <c r="N24" s="3"/>
      <c r="O24" s="3"/>
      <c r="P24" s="3"/>
      <c r="Q24" s="4">
        <f t="shared" si="1"/>
        <v>0</v>
      </c>
      <c r="R24" s="4">
        <f t="shared" si="2"/>
        <v>0.0036226851851851836</v>
      </c>
      <c r="S24" s="3"/>
    </row>
    <row r="25" spans="1:19" ht="12.75">
      <c r="A25" s="13">
        <v>23</v>
      </c>
      <c r="B25" s="18">
        <v>232</v>
      </c>
      <c r="C25" s="6" t="s">
        <v>42</v>
      </c>
      <c r="D25" s="5">
        <v>2000</v>
      </c>
      <c r="E25" s="5"/>
      <c r="F25" s="7" t="s">
        <v>40</v>
      </c>
      <c r="G25" s="5" t="s">
        <v>26</v>
      </c>
      <c r="H25" s="5" t="s">
        <v>29</v>
      </c>
      <c r="I25" s="4">
        <v>0.01851851851851852</v>
      </c>
      <c r="J25" s="8">
        <v>0.022199074074074076</v>
      </c>
      <c r="K25" s="8">
        <f t="shared" si="0"/>
        <v>0.003680555555555555</v>
      </c>
      <c r="L25" s="3"/>
      <c r="M25" s="3"/>
      <c r="N25" s="3"/>
      <c r="O25" s="3"/>
      <c r="P25" s="3"/>
      <c r="Q25" s="4">
        <f t="shared" si="1"/>
        <v>0</v>
      </c>
      <c r="R25" s="4">
        <f t="shared" si="2"/>
        <v>0.003680555555555555</v>
      </c>
      <c r="S25" s="3"/>
    </row>
    <row r="26" spans="1:19" ht="12.75">
      <c r="A26" s="13">
        <v>24</v>
      </c>
      <c r="B26" s="18">
        <v>255</v>
      </c>
      <c r="C26" s="6" t="s">
        <v>51</v>
      </c>
      <c r="D26" s="5">
        <v>2002</v>
      </c>
      <c r="E26" s="5"/>
      <c r="F26" s="7" t="s">
        <v>52</v>
      </c>
      <c r="G26" s="5" t="s">
        <v>26</v>
      </c>
      <c r="H26" s="5" t="s">
        <v>29</v>
      </c>
      <c r="I26" s="4">
        <v>0.031655092592592596</v>
      </c>
      <c r="J26" s="8">
        <v>0.03533564814814815</v>
      </c>
      <c r="K26" s="8">
        <f t="shared" si="0"/>
        <v>0.003680555555555555</v>
      </c>
      <c r="L26" s="3"/>
      <c r="M26" s="3"/>
      <c r="N26" s="3"/>
      <c r="O26" s="3"/>
      <c r="P26" s="3"/>
      <c r="Q26" s="4">
        <f t="shared" si="1"/>
        <v>0</v>
      </c>
      <c r="R26" s="4">
        <f t="shared" si="2"/>
        <v>0.003680555555555555</v>
      </c>
      <c r="S26" s="3"/>
    </row>
    <row r="27" spans="1:19" ht="12.75">
      <c r="A27" s="13">
        <v>25</v>
      </c>
      <c r="B27" s="18">
        <v>237</v>
      </c>
      <c r="C27" s="6" t="s">
        <v>91</v>
      </c>
      <c r="D27" s="5">
        <v>2005</v>
      </c>
      <c r="E27" s="5"/>
      <c r="F27" s="7" t="s">
        <v>87</v>
      </c>
      <c r="G27" s="5" t="s">
        <v>26</v>
      </c>
      <c r="H27" s="21" t="s">
        <v>41</v>
      </c>
      <c r="I27" s="4">
        <v>0.0005787037037037038</v>
      </c>
      <c r="J27" s="4">
        <v>0.00431712962962963</v>
      </c>
      <c r="K27" s="8">
        <f t="shared" si="0"/>
        <v>0.0037384259259259263</v>
      </c>
      <c r="L27" s="3"/>
      <c r="M27" s="19"/>
      <c r="N27" s="3"/>
      <c r="O27" s="3"/>
      <c r="P27" s="19"/>
      <c r="Q27" s="4">
        <f t="shared" si="1"/>
        <v>0</v>
      </c>
      <c r="R27" s="4">
        <f t="shared" si="2"/>
        <v>0.0037384259259259263</v>
      </c>
      <c r="S27" s="3"/>
    </row>
    <row r="28" spans="1:19" ht="12.75">
      <c r="A28" s="13">
        <v>26</v>
      </c>
      <c r="B28" s="18">
        <v>248</v>
      </c>
      <c r="C28" s="6" t="s">
        <v>47</v>
      </c>
      <c r="D28" s="5">
        <v>2005</v>
      </c>
      <c r="E28" s="5"/>
      <c r="F28" s="7" t="s">
        <v>40</v>
      </c>
      <c r="G28" s="5" t="s">
        <v>26</v>
      </c>
      <c r="H28" s="5" t="s">
        <v>41</v>
      </c>
      <c r="I28" s="4">
        <v>0.014988425925925926</v>
      </c>
      <c r="J28" s="8">
        <v>0.018738425925925926</v>
      </c>
      <c r="K28" s="8">
        <f t="shared" si="0"/>
        <v>0.00375</v>
      </c>
      <c r="L28" s="3"/>
      <c r="M28" s="3"/>
      <c r="N28" s="3"/>
      <c r="O28" s="3"/>
      <c r="P28" s="3"/>
      <c r="Q28" s="4">
        <f t="shared" si="1"/>
        <v>0</v>
      </c>
      <c r="R28" s="4">
        <f t="shared" si="2"/>
        <v>0.00375</v>
      </c>
      <c r="S28" s="3"/>
    </row>
    <row r="29" spans="1:19" ht="12.75">
      <c r="A29" s="13">
        <v>27</v>
      </c>
      <c r="B29" s="18">
        <v>261</v>
      </c>
      <c r="C29" s="6" t="s">
        <v>92</v>
      </c>
      <c r="D29" s="5">
        <v>2003</v>
      </c>
      <c r="E29" s="5"/>
      <c r="F29" s="7" t="s">
        <v>87</v>
      </c>
      <c r="G29" s="5" t="s">
        <v>26</v>
      </c>
      <c r="H29" s="5" t="s">
        <v>41</v>
      </c>
      <c r="I29" s="4">
        <v>0.032060185185185185</v>
      </c>
      <c r="J29" s="8">
        <v>0.03581018518518519</v>
      </c>
      <c r="K29" s="8">
        <f t="shared" si="0"/>
        <v>0.0037500000000000033</v>
      </c>
      <c r="L29" s="3"/>
      <c r="M29" s="3"/>
      <c r="N29" s="3"/>
      <c r="O29" s="3"/>
      <c r="P29" s="3"/>
      <c r="Q29" s="4">
        <f t="shared" si="1"/>
        <v>0</v>
      </c>
      <c r="R29" s="4">
        <f t="shared" si="2"/>
        <v>0.0037500000000000033</v>
      </c>
      <c r="S29" s="3"/>
    </row>
    <row r="30" spans="1:19" ht="12.75">
      <c r="A30" s="13">
        <v>28</v>
      </c>
      <c r="B30" s="18">
        <v>217</v>
      </c>
      <c r="C30" s="6" t="s">
        <v>59</v>
      </c>
      <c r="D30" s="5"/>
      <c r="E30" s="5"/>
      <c r="F30" s="7" t="s">
        <v>52</v>
      </c>
      <c r="G30" s="5" t="s">
        <v>27</v>
      </c>
      <c r="H30" s="5" t="s">
        <v>44</v>
      </c>
      <c r="I30" s="4">
        <v>0.02378472222222222</v>
      </c>
      <c r="J30" s="8">
        <v>0.027604166666666666</v>
      </c>
      <c r="K30" s="8">
        <f t="shared" si="0"/>
        <v>0.0038194444444444448</v>
      </c>
      <c r="L30" s="3"/>
      <c r="M30" s="19"/>
      <c r="N30" s="3"/>
      <c r="O30" s="3"/>
      <c r="P30" s="19"/>
      <c r="Q30" s="4">
        <f t="shared" si="1"/>
        <v>0</v>
      </c>
      <c r="R30" s="4">
        <f t="shared" si="2"/>
        <v>0.0038194444444444448</v>
      </c>
      <c r="S30" s="3"/>
    </row>
    <row r="31" spans="1:19" ht="12.75">
      <c r="A31" s="13">
        <v>29</v>
      </c>
      <c r="B31" s="18">
        <v>226</v>
      </c>
      <c r="C31" s="6" t="s">
        <v>76</v>
      </c>
      <c r="D31" s="5">
        <v>2004</v>
      </c>
      <c r="E31" s="5"/>
      <c r="F31" s="7" t="s">
        <v>77</v>
      </c>
      <c r="G31" s="5" t="s">
        <v>26</v>
      </c>
      <c r="H31" s="5" t="s">
        <v>41</v>
      </c>
      <c r="I31" s="4">
        <v>0</v>
      </c>
      <c r="J31" s="8">
        <v>0.0038425925925925923</v>
      </c>
      <c r="K31" s="8">
        <f t="shared" si="0"/>
        <v>0.0038425925925925923</v>
      </c>
      <c r="L31" s="3"/>
      <c r="M31" s="19"/>
      <c r="N31" s="3"/>
      <c r="O31" s="3"/>
      <c r="P31" s="19"/>
      <c r="Q31" s="4">
        <f t="shared" si="1"/>
        <v>0</v>
      </c>
      <c r="R31" s="4">
        <f t="shared" si="2"/>
        <v>0.0038425925925925923</v>
      </c>
      <c r="S31" s="3"/>
    </row>
    <row r="32" spans="1:19" ht="14.25" customHeight="1">
      <c r="A32" s="13">
        <v>30</v>
      </c>
      <c r="B32" s="18">
        <v>215</v>
      </c>
      <c r="C32" s="6" t="s">
        <v>93</v>
      </c>
      <c r="D32" s="5">
        <v>1999</v>
      </c>
      <c r="E32" s="5"/>
      <c r="F32" s="7" t="s">
        <v>87</v>
      </c>
      <c r="G32" s="5" t="s">
        <v>27</v>
      </c>
      <c r="H32" s="5" t="s">
        <v>29</v>
      </c>
      <c r="I32" s="4">
        <v>0.0353587962962963</v>
      </c>
      <c r="J32" s="8">
        <v>0.03927083333333333</v>
      </c>
      <c r="K32" s="8">
        <f t="shared" si="0"/>
        <v>0.003912037037037033</v>
      </c>
      <c r="L32" s="3"/>
      <c r="M32" s="3"/>
      <c r="N32" s="3"/>
      <c r="O32" s="3"/>
      <c r="P32" s="3"/>
      <c r="Q32" s="4">
        <f t="shared" si="1"/>
        <v>0</v>
      </c>
      <c r="R32" s="4">
        <f t="shared" si="2"/>
        <v>0.003912037037037033</v>
      </c>
      <c r="S32" s="3"/>
    </row>
    <row r="33" spans="1:19" ht="12.75">
      <c r="A33" s="13">
        <v>31</v>
      </c>
      <c r="B33" s="18">
        <v>216</v>
      </c>
      <c r="C33" s="6" t="s">
        <v>61</v>
      </c>
      <c r="D33" s="5">
        <v>2003</v>
      </c>
      <c r="E33" s="5"/>
      <c r="F33" s="7" t="s">
        <v>52</v>
      </c>
      <c r="G33" s="5" t="s">
        <v>27</v>
      </c>
      <c r="H33" s="21" t="s">
        <v>44</v>
      </c>
      <c r="I33" s="4">
        <v>0.0390625</v>
      </c>
      <c r="J33" s="8">
        <v>0.04305555555555556</v>
      </c>
      <c r="K33" s="8">
        <f t="shared" si="0"/>
        <v>0.003993055555555562</v>
      </c>
      <c r="L33" s="3"/>
      <c r="M33" s="3"/>
      <c r="N33" s="3"/>
      <c r="O33" s="3"/>
      <c r="P33" s="3"/>
      <c r="Q33" s="4">
        <f t="shared" si="1"/>
        <v>0</v>
      </c>
      <c r="R33" s="4">
        <f t="shared" si="2"/>
        <v>0.003993055555555562</v>
      </c>
      <c r="S33" s="3"/>
    </row>
    <row r="34" spans="1:19" ht="12.75">
      <c r="A34" s="13">
        <v>32</v>
      </c>
      <c r="B34" s="18">
        <v>266</v>
      </c>
      <c r="C34" s="6" t="s">
        <v>71</v>
      </c>
      <c r="D34" s="5">
        <v>2002</v>
      </c>
      <c r="E34" s="5"/>
      <c r="F34" s="7" t="s">
        <v>66</v>
      </c>
      <c r="G34" s="5" t="s">
        <v>26</v>
      </c>
      <c r="H34" s="21" t="s">
        <v>29</v>
      </c>
      <c r="I34" s="4">
        <v>0.028125</v>
      </c>
      <c r="J34" s="8">
        <v>0.03215277777777777</v>
      </c>
      <c r="K34" s="8">
        <f t="shared" si="0"/>
        <v>0.0040277777777777725</v>
      </c>
      <c r="L34" s="3"/>
      <c r="M34" s="19"/>
      <c r="N34" s="3"/>
      <c r="O34" s="3"/>
      <c r="P34" s="19"/>
      <c r="Q34" s="4">
        <f t="shared" si="1"/>
        <v>0</v>
      </c>
      <c r="R34" s="4">
        <f t="shared" si="2"/>
        <v>0.0040277777777777725</v>
      </c>
      <c r="S34" s="3"/>
    </row>
    <row r="35" spans="1:19" ht="12.75">
      <c r="A35" s="13">
        <v>33</v>
      </c>
      <c r="B35" s="18">
        <v>260</v>
      </c>
      <c r="C35" s="6" t="s">
        <v>69</v>
      </c>
      <c r="D35" s="5">
        <v>2003</v>
      </c>
      <c r="E35" s="5"/>
      <c r="F35" s="7" t="s">
        <v>66</v>
      </c>
      <c r="G35" s="5" t="s">
        <v>27</v>
      </c>
      <c r="H35" s="21" t="s">
        <v>44</v>
      </c>
      <c r="I35" s="4">
        <v>0.03408564814814815</v>
      </c>
      <c r="J35" s="4">
        <v>0.038113425925925926</v>
      </c>
      <c r="K35" s="8">
        <f aca="true" t="shared" si="3" ref="K35:K60">J35-I35</f>
        <v>0.004027777777777776</v>
      </c>
      <c r="L35" s="3"/>
      <c r="M35" s="19"/>
      <c r="N35" s="3"/>
      <c r="O35" s="3"/>
      <c r="P35" s="19"/>
      <c r="Q35" s="4">
        <f aca="true" t="shared" si="4" ref="Q35:Q60">SUM(L35:P35)</f>
        <v>0</v>
      </c>
      <c r="R35" s="4">
        <f aca="true" t="shared" si="5" ref="R35:R60">K35-Q35</f>
        <v>0.004027777777777776</v>
      </c>
      <c r="S35" s="3"/>
    </row>
    <row r="36" spans="1:19" ht="12.75">
      <c r="A36" s="13">
        <v>34</v>
      </c>
      <c r="B36" s="18">
        <v>250</v>
      </c>
      <c r="C36" s="6" t="s">
        <v>56</v>
      </c>
      <c r="D36" s="5">
        <v>2005</v>
      </c>
      <c r="E36" s="5"/>
      <c r="F36" s="7" t="s">
        <v>52</v>
      </c>
      <c r="G36" s="5" t="s">
        <v>27</v>
      </c>
      <c r="H36" s="21" t="s">
        <v>44</v>
      </c>
      <c r="I36" s="4">
        <v>0.02517361111111111</v>
      </c>
      <c r="J36" s="8">
        <v>0.029247685185185186</v>
      </c>
      <c r="K36" s="8">
        <f t="shared" si="3"/>
        <v>0.004074074074074077</v>
      </c>
      <c r="L36" s="3"/>
      <c r="M36" s="19"/>
      <c r="N36" s="3"/>
      <c r="O36" s="3"/>
      <c r="P36" s="19"/>
      <c r="Q36" s="4">
        <f t="shared" si="4"/>
        <v>0</v>
      </c>
      <c r="R36" s="4">
        <f t="shared" si="5"/>
        <v>0.004074074074074077</v>
      </c>
      <c r="S36" s="3"/>
    </row>
    <row r="37" spans="1:19" ht="12.75">
      <c r="A37" s="13">
        <v>35</v>
      </c>
      <c r="B37" s="18">
        <v>259</v>
      </c>
      <c r="C37" s="6" t="s">
        <v>94</v>
      </c>
      <c r="D37" s="5">
        <v>2004</v>
      </c>
      <c r="E37" s="5"/>
      <c r="F37" s="7" t="s">
        <v>87</v>
      </c>
      <c r="G37" s="5" t="s">
        <v>26</v>
      </c>
      <c r="H37" s="5" t="s">
        <v>41</v>
      </c>
      <c r="I37" s="4">
        <v>0.008101851851851851</v>
      </c>
      <c r="J37" s="8">
        <v>0.012199074074074072</v>
      </c>
      <c r="K37" s="8">
        <f t="shared" si="3"/>
        <v>0.004097222222222221</v>
      </c>
      <c r="L37" s="3"/>
      <c r="M37" s="3"/>
      <c r="N37" s="3"/>
      <c r="O37" s="3"/>
      <c r="P37" s="3"/>
      <c r="Q37" s="4">
        <f t="shared" si="4"/>
        <v>0</v>
      </c>
      <c r="R37" s="4">
        <f t="shared" si="5"/>
        <v>0.004097222222222221</v>
      </c>
      <c r="S37" s="3"/>
    </row>
    <row r="38" spans="1:19" ht="12.75">
      <c r="A38" s="13">
        <v>36</v>
      </c>
      <c r="B38" s="18">
        <v>223</v>
      </c>
      <c r="C38" s="6" t="s">
        <v>95</v>
      </c>
      <c r="D38" s="5">
        <v>2001</v>
      </c>
      <c r="E38" s="5"/>
      <c r="F38" s="7" t="s">
        <v>87</v>
      </c>
      <c r="G38" s="5" t="s">
        <v>27</v>
      </c>
      <c r="H38" s="5" t="s">
        <v>29</v>
      </c>
      <c r="I38" s="4">
        <v>0.03275462962962963</v>
      </c>
      <c r="J38" s="8">
        <v>0.036967592592592594</v>
      </c>
      <c r="K38" s="8">
        <f t="shared" si="3"/>
        <v>0.004212962962962967</v>
      </c>
      <c r="L38" s="3"/>
      <c r="M38" s="3"/>
      <c r="N38" s="3"/>
      <c r="O38" s="3"/>
      <c r="P38" s="3"/>
      <c r="Q38" s="4">
        <f t="shared" si="4"/>
        <v>0</v>
      </c>
      <c r="R38" s="4">
        <f t="shared" si="5"/>
        <v>0.004212962962962967</v>
      </c>
      <c r="S38" s="3"/>
    </row>
    <row r="39" spans="1:19" ht="12.75">
      <c r="A39" s="13">
        <v>37</v>
      </c>
      <c r="B39" s="18">
        <v>221</v>
      </c>
      <c r="C39" s="6" t="s">
        <v>62</v>
      </c>
      <c r="D39" s="5">
        <v>2003</v>
      </c>
      <c r="E39" s="5"/>
      <c r="F39" s="7" t="s">
        <v>52</v>
      </c>
      <c r="G39" s="5" t="s">
        <v>26</v>
      </c>
      <c r="H39" s="21" t="s">
        <v>41</v>
      </c>
      <c r="I39" s="4">
        <v>0.026157407407407407</v>
      </c>
      <c r="J39" s="8">
        <v>0.03045138888888889</v>
      </c>
      <c r="K39" s="8">
        <f t="shared" si="3"/>
        <v>0.004293981481481482</v>
      </c>
      <c r="L39" s="3"/>
      <c r="M39" s="19"/>
      <c r="N39" s="3"/>
      <c r="O39" s="3"/>
      <c r="P39" s="19"/>
      <c r="Q39" s="4">
        <f t="shared" si="4"/>
        <v>0</v>
      </c>
      <c r="R39" s="4">
        <f t="shared" si="5"/>
        <v>0.004293981481481482</v>
      </c>
      <c r="S39" s="3"/>
    </row>
    <row r="40" spans="1:19" ht="12.75">
      <c r="A40" s="13">
        <v>38</v>
      </c>
      <c r="B40" s="18">
        <v>243</v>
      </c>
      <c r="C40" s="6" t="s">
        <v>57</v>
      </c>
      <c r="D40" s="5">
        <v>2004</v>
      </c>
      <c r="E40" s="5"/>
      <c r="F40" s="7" t="s">
        <v>52</v>
      </c>
      <c r="G40" s="5" t="s">
        <v>27</v>
      </c>
      <c r="H40" s="21" t="s">
        <v>44</v>
      </c>
      <c r="I40" s="4">
        <v>0.023206018518518515</v>
      </c>
      <c r="J40" s="8">
        <v>0.027557870370370368</v>
      </c>
      <c r="K40" s="8">
        <f t="shared" si="3"/>
        <v>0.004351851851851853</v>
      </c>
      <c r="L40" s="3"/>
      <c r="M40" s="19"/>
      <c r="N40" s="3"/>
      <c r="O40" s="3"/>
      <c r="P40" s="19"/>
      <c r="Q40" s="4">
        <f t="shared" si="4"/>
        <v>0</v>
      </c>
      <c r="R40" s="4">
        <f t="shared" si="5"/>
        <v>0.004351851851851853</v>
      </c>
      <c r="S40" s="3"/>
    </row>
    <row r="41" spans="1:19" ht="12.75">
      <c r="A41" s="13">
        <v>39</v>
      </c>
      <c r="B41" s="18">
        <v>241</v>
      </c>
      <c r="C41" s="6" t="s">
        <v>43</v>
      </c>
      <c r="D41" s="5">
        <v>2005</v>
      </c>
      <c r="E41" s="5"/>
      <c r="F41" s="7" t="s">
        <v>40</v>
      </c>
      <c r="G41" s="5" t="s">
        <v>27</v>
      </c>
      <c r="H41" s="5" t="s">
        <v>44</v>
      </c>
      <c r="I41" s="4">
        <v>0.014351851851851852</v>
      </c>
      <c r="J41" s="8">
        <v>0.01875</v>
      </c>
      <c r="K41" s="8">
        <f t="shared" si="3"/>
        <v>0.0043981481481481476</v>
      </c>
      <c r="L41" s="3"/>
      <c r="M41" s="3"/>
      <c r="N41" s="3"/>
      <c r="O41" s="3"/>
      <c r="P41" s="3"/>
      <c r="Q41" s="4">
        <f t="shared" si="4"/>
        <v>0</v>
      </c>
      <c r="R41" s="4">
        <f t="shared" si="5"/>
        <v>0.0043981481481481476</v>
      </c>
      <c r="S41" s="3"/>
    </row>
    <row r="42" spans="1:19" ht="12.75">
      <c r="A42" s="13">
        <v>40</v>
      </c>
      <c r="B42" s="18">
        <v>202</v>
      </c>
      <c r="C42" s="6" t="s">
        <v>45</v>
      </c>
      <c r="D42" s="5">
        <v>2004</v>
      </c>
      <c r="E42" s="5"/>
      <c r="F42" s="7" t="s">
        <v>40</v>
      </c>
      <c r="G42" s="5" t="s">
        <v>27</v>
      </c>
      <c r="H42" s="5" t="s">
        <v>44</v>
      </c>
      <c r="I42" s="4">
        <v>0.013715277777777778</v>
      </c>
      <c r="J42" s="8">
        <v>0.018275462962962962</v>
      </c>
      <c r="K42" s="8">
        <f t="shared" si="3"/>
        <v>0.0045601851851851845</v>
      </c>
      <c r="L42" s="3"/>
      <c r="M42" s="3"/>
      <c r="N42" s="3"/>
      <c r="O42" s="3"/>
      <c r="P42" s="3"/>
      <c r="Q42" s="4">
        <f t="shared" si="4"/>
        <v>0</v>
      </c>
      <c r="R42" s="4">
        <f t="shared" si="5"/>
        <v>0.0045601851851851845</v>
      </c>
      <c r="S42" s="3"/>
    </row>
    <row r="43" spans="1:19" ht="12.75">
      <c r="A43" s="13">
        <v>41</v>
      </c>
      <c r="B43" s="18">
        <v>227</v>
      </c>
      <c r="C43" s="6" t="s">
        <v>54</v>
      </c>
      <c r="D43" s="5">
        <v>2004</v>
      </c>
      <c r="E43" s="5"/>
      <c r="F43" s="7" t="s">
        <v>52</v>
      </c>
      <c r="G43" s="5" t="s">
        <v>27</v>
      </c>
      <c r="H43" s="21" t="s">
        <v>44</v>
      </c>
      <c r="I43" s="4">
        <v>0.028645833333333332</v>
      </c>
      <c r="J43" s="8">
        <v>0.033240740740740744</v>
      </c>
      <c r="K43" s="8">
        <f t="shared" si="3"/>
        <v>0.004594907407407412</v>
      </c>
      <c r="L43" s="3"/>
      <c r="M43" s="19"/>
      <c r="N43" s="3"/>
      <c r="O43" s="3"/>
      <c r="P43" s="19"/>
      <c r="Q43" s="4">
        <f t="shared" si="4"/>
        <v>0</v>
      </c>
      <c r="R43" s="4">
        <f t="shared" si="5"/>
        <v>0.004594907407407412</v>
      </c>
      <c r="S43" s="3"/>
    </row>
    <row r="44" spans="1:19" ht="12.75">
      <c r="A44" s="13">
        <v>42</v>
      </c>
      <c r="B44" s="18">
        <v>204</v>
      </c>
      <c r="C44" s="6" t="s">
        <v>67</v>
      </c>
      <c r="D44" s="5">
        <v>2002</v>
      </c>
      <c r="E44" s="5"/>
      <c r="F44" s="7" t="s">
        <v>66</v>
      </c>
      <c r="G44" s="5" t="s">
        <v>27</v>
      </c>
      <c r="H44" s="21" t="s">
        <v>29</v>
      </c>
      <c r="I44" s="4">
        <v>0.0050347222222222225</v>
      </c>
      <c r="J44" s="8">
        <v>0.009780092592592592</v>
      </c>
      <c r="K44" s="8">
        <f t="shared" si="3"/>
        <v>0.004745370370370369</v>
      </c>
      <c r="L44" s="3"/>
      <c r="M44" s="19"/>
      <c r="N44" s="3"/>
      <c r="O44" s="19"/>
      <c r="P44" s="19"/>
      <c r="Q44" s="4">
        <f t="shared" si="4"/>
        <v>0</v>
      </c>
      <c r="R44" s="4">
        <f t="shared" si="5"/>
        <v>0.004745370370370369</v>
      </c>
      <c r="S44" s="3"/>
    </row>
    <row r="45" spans="1:19" ht="12.75">
      <c r="A45" s="13">
        <v>43</v>
      </c>
      <c r="B45" s="18">
        <v>206</v>
      </c>
      <c r="C45" s="6" t="s">
        <v>68</v>
      </c>
      <c r="D45" s="5">
        <v>2004</v>
      </c>
      <c r="E45" s="5"/>
      <c r="F45" s="7" t="s">
        <v>66</v>
      </c>
      <c r="G45" s="5" t="s">
        <v>26</v>
      </c>
      <c r="H45" s="21" t="s">
        <v>41</v>
      </c>
      <c r="I45" s="4">
        <v>0.007407407407407407</v>
      </c>
      <c r="J45" s="4">
        <v>0.012222222222222223</v>
      </c>
      <c r="K45" s="8">
        <f t="shared" si="3"/>
        <v>0.004814814814814816</v>
      </c>
      <c r="L45" s="3"/>
      <c r="M45" s="3"/>
      <c r="N45" s="3"/>
      <c r="O45" s="3"/>
      <c r="P45" s="3"/>
      <c r="Q45" s="4">
        <f t="shared" si="4"/>
        <v>0</v>
      </c>
      <c r="R45" s="4">
        <f t="shared" si="5"/>
        <v>0.004814814814814816</v>
      </c>
      <c r="S45" s="3"/>
    </row>
    <row r="46" spans="1:19" ht="12.75">
      <c r="A46" s="13">
        <v>44</v>
      </c>
      <c r="B46" s="18">
        <v>213</v>
      </c>
      <c r="C46" s="6" t="s">
        <v>48</v>
      </c>
      <c r="D46" s="5">
        <v>2005</v>
      </c>
      <c r="E46" s="5"/>
      <c r="F46" s="7" t="s">
        <v>40</v>
      </c>
      <c r="G46" s="5" t="s">
        <v>26</v>
      </c>
      <c r="H46" s="5" t="s">
        <v>41</v>
      </c>
      <c r="I46" s="4">
        <v>0.039641203703703706</v>
      </c>
      <c r="J46" s="8">
        <v>0.044756944444444446</v>
      </c>
      <c r="K46" s="8">
        <f t="shared" si="3"/>
        <v>0.00511574074074074</v>
      </c>
      <c r="L46" s="3"/>
      <c r="M46" s="19"/>
      <c r="N46" s="3"/>
      <c r="O46" s="3"/>
      <c r="P46" s="19"/>
      <c r="Q46" s="4">
        <f t="shared" si="4"/>
        <v>0</v>
      </c>
      <c r="R46" s="4">
        <f t="shared" si="5"/>
        <v>0.00511574074074074</v>
      </c>
      <c r="S46" s="3"/>
    </row>
    <row r="47" spans="1:19" ht="12.75">
      <c r="A47" s="13">
        <v>45</v>
      </c>
      <c r="B47" s="18">
        <v>257</v>
      </c>
      <c r="C47" s="6" t="s">
        <v>60</v>
      </c>
      <c r="D47" s="5">
        <v>2006</v>
      </c>
      <c r="E47" s="5"/>
      <c r="F47" s="7" t="s">
        <v>52</v>
      </c>
      <c r="G47" s="5" t="s">
        <v>27</v>
      </c>
      <c r="H47" s="5" t="s">
        <v>44</v>
      </c>
      <c r="I47" s="4">
        <v>0.03043981481481482</v>
      </c>
      <c r="J47" s="8">
        <v>0.035694444444444445</v>
      </c>
      <c r="K47" s="8">
        <f t="shared" si="3"/>
        <v>0.0052546296296296265</v>
      </c>
      <c r="L47" s="3"/>
      <c r="M47" s="19"/>
      <c r="N47" s="3"/>
      <c r="O47" s="3"/>
      <c r="P47" s="19"/>
      <c r="Q47" s="4">
        <f t="shared" si="4"/>
        <v>0</v>
      </c>
      <c r="R47" s="4">
        <f t="shared" si="5"/>
        <v>0.0052546296296296265</v>
      </c>
      <c r="S47" s="3"/>
    </row>
    <row r="48" spans="1:19" ht="12.75">
      <c r="A48" s="13">
        <v>46</v>
      </c>
      <c r="B48" s="18">
        <v>211</v>
      </c>
      <c r="C48" s="6" t="s">
        <v>55</v>
      </c>
      <c r="D48" s="5">
        <v>2006</v>
      </c>
      <c r="E48" s="5"/>
      <c r="F48" s="7" t="s">
        <v>52</v>
      </c>
      <c r="G48" s="5" t="s">
        <v>27</v>
      </c>
      <c r="H48" s="21" t="s">
        <v>44</v>
      </c>
      <c r="I48" s="4">
        <v>0.027256944444444445</v>
      </c>
      <c r="J48" s="8">
        <v>0.03263888888888889</v>
      </c>
      <c r="K48" s="8">
        <f t="shared" si="3"/>
        <v>0.005381944444444446</v>
      </c>
      <c r="L48" s="3"/>
      <c r="M48" s="19"/>
      <c r="N48" s="3"/>
      <c r="O48" s="3"/>
      <c r="P48" s="19"/>
      <c r="Q48" s="4">
        <f t="shared" si="4"/>
        <v>0</v>
      </c>
      <c r="R48" s="4">
        <f t="shared" si="5"/>
        <v>0.005381944444444446</v>
      </c>
      <c r="S48" s="3"/>
    </row>
    <row r="49" spans="1:19" ht="12.75">
      <c r="A49" s="13">
        <v>47</v>
      </c>
      <c r="B49" s="18">
        <v>219</v>
      </c>
      <c r="C49" s="6" t="s">
        <v>58</v>
      </c>
      <c r="D49" s="5">
        <v>2004</v>
      </c>
      <c r="E49" s="5"/>
      <c r="F49" s="7" t="s">
        <v>52</v>
      </c>
      <c r="G49" s="5" t="s">
        <v>27</v>
      </c>
      <c r="H49" s="21" t="s">
        <v>44</v>
      </c>
      <c r="I49" s="4">
        <v>0.029861111111111113</v>
      </c>
      <c r="J49" s="8">
        <v>0.035370370370370365</v>
      </c>
      <c r="K49" s="8">
        <f t="shared" si="3"/>
        <v>0.005509259259259252</v>
      </c>
      <c r="L49" s="3"/>
      <c r="M49" s="19"/>
      <c r="N49" s="3"/>
      <c r="O49" s="3"/>
      <c r="P49" s="19"/>
      <c r="Q49" s="4">
        <f t="shared" si="4"/>
        <v>0</v>
      </c>
      <c r="R49" s="4">
        <f t="shared" si="5"/>
        <v>0.005509259259259252</v>
      </c>
      <c r="S49" s="3"/>
    </row>
    <row r="50" spans="1:19" ht="12.75">
      <c r="A50" s="13">
        <v>48</v>
      </c>
      <c r="B50" s="18">
        <v>224</v>
      </c>
      <c r="C50" s="6" t="s">
        <v>63</v>
      </c>
      <c r="D50" s="5">
        <v>2004</v>
      </c>
      <c r="E50" s="5"/>
      <c r="F50" s="7" t="s">
        <v>52</v>
      </c>
      <c r="G50" s="5" t="s">
        <v>26</v>
      </c>
      <c r="H50" s="21" t="s">
        <v>41</v>
      </c>
      <c r="I50" s="4">
        <v>0.011979166666666666</v>
      </c>
      <c r="J50" s="8">
        <v>0.01761574074074074</v>
      </c>
      <c r="K50" s="8">
        <f t="shared" si="3"/>
        <v>0.005636574074074075</v>
      </c>
      <c r="L50" s="3"/>
      <c r="M50" s="19"/>
      <c r="N50" s="3"/>
      <c r="O50" s="3"/>
      <c r="P50" s="19"/>
      <c r="Q50" s="4">
        <f t="shared" si="4"/>
        <v>0</v>
      </c>
      <c r="R50" s="4">
        <f t="shared" si="5"/>
        <v>0.005636574074074075</v>
      </c>
      <c r="S50" s="3"/>
    </row>
    <row r="51" spans="1:19" ht="12.75">
      <c r="A51" s="13">
        <v>49</v>
      </c>
      <c r="B51" s="18">
        <v>258</v>
      </c>
      <c r="C51" s="6" t="s">
        <v>73</v>
      </c>
      <c r="D51" s="5">
        <v>2003</v>
      </c>
      <c r="E51" s="5"/>
      <c r="F51" s="7" t="s">
        <v>66</v>
      </c>
      <c r="G51" s="5" t="s">
        <v>27</v>
      </c>
      <c r="H51" s="21" t="s">
        <v>44</v>
      </c>
      <c r="I51" s="4">
        <v>0.02297453703703704</v>
      </c>
      <c r="J51" s="8">
        <v>0.028854166666666667</v>
      </c>
      <c r="K51" s="8">
        <f t="shared" si="3"/>
        <v>0.005879629629629627</v>
      </c>
      <c r="L51" s="3"/>
      <c r="M51" s="3"/>
      <c r="N51" s="3"/>
      <c r="O51" s="3"/>
      <c r="P51" s="3"/>
      <c r="Q51" s="4">
        <f t="shared" si="4"/>
        <v>0</v>
      </c>
      <c r="R51" s="4">
        <f t="shared" si="5"/>
        <v>0.005879629629629627</v>
      </c>
      <c r="S51" s="3"/>
    </row>
    <row r="52" spans="1:19" ht="12.75">
      <c r="A52" s="13">
        <v>50</v>
      </c>
      <c r="B52" s="18">
        <v>262</v>
      </c>
      <c r="C52" s="6" t="s">
        <v>72</v>
      </c>
      <c r="D52" s="5">
        <v>2003</v>
      </c>
      <c r="E52" s="5"/>
      <c r="F52" s="7" t="s">
        <v>66</v>
      </c>
      <c r="G52" s="5" t="s">
        <v>27</v>
      </c>
      <c r="H52" s="21" t="s">
        <v>44</v>
      </c>
      <c r="I52" s="4">
        <v>0.03107638888888889</v>
      </c>
      <c r="J52" s="8">
        <v>0.037638888888888895</v>
      </c>
      <c r="K52" s="8">
        <f t="shared" si="3"/>
        <v>0.006562500000000006</v>
      </c>
      <c r="L52" s="3"/>
      <c r="M52" s="3"/>
      <c r="N52" s="3"/>
      <c r="O52" s="3"/>
      <c r="P52" s="3"/>
      <c r="Q52" s="4">
        <f t="shared" si="4"/>
        <v>0</v>
      </c>
      <c r="R52" s="4">
        <f t="shared" si="5"/>
        <v>0.006562500000000006</v>
      </c>
      <c r="S52" s="3"/>
    </row>
    <row r="53" spans="1:19" ht="12.75">
      <c r="A53" s="13">
        <v>51</v>
      </c>
      <c r="B53" s="18">
        <v>214</v>
      </c>
      <c r="C53" s="6" t="s">
        <v>79</v>
      </c>
      <c r="D53" s="5">
        <v>2004</v>
      </c>
      <c r="E53" s="5"/>
      <c r="F53" s="7" t="s">
        <v>77</v>
      </c>
      <c r="G53" s="5" t="s">
        <v>26</v>
      </c>
      <c r="H53" s="5" t="s">
        <v>41</v>
      </c>
      <c r="I53" s="4">
        <v>0.016145833333333335</v>
      </c>
      <c r="J53" s="8">
        <v>0.02297453703703704</v>
      </c>
      <c r="K53" s="8">
        <f t="shared" si="3"/>
        <v>0.006828703703703705</v>
      </c>
      <c r="L53" s="3"/>
      <c r="M53" s="19"/>
      <c r="N53" s="3"/>
      <c r="O53" s="3"/>
      <c r="P53" s="19"/>
      <c r="Q53" s="4">
        <f t="shared" si="4"/>
        <v>0</v>
      </c>
      <c r="R53" s="4">
        <f t="shared" si="5"/>
        <v>0.006828703703703705</v>
      </c>
      <c r="S53" s="3"/>
    </row>
    <row r="54" spans="1:19" ht="12.75">
      <c r="A54" s="13">
        <v>52</v>
      </c>
      <c r="B54" s="18">
        <v>233</v>
      </c>
      <c r="C54" s="6" t="s">
        <v>64</v>
      </c>
      <c r="D54" s="5">
        <v>2006</v>
      </c>
      <c r="E54" s="5"/>
      <c r="F54" s="7" t="s">
        <v>52</v>
      </c>
      <c r="G54" s="5" t="s">
        <v>27</v>
      </c>
      <c r="H54" s="21" t="s">
        <v>44</v>
      </c>
      <c r="I54" s="4">
        <v>0.034374999999999996</v>
      </c>
      <c r="J54" s="8">
        <v>0.041851851851851855</v>
      </c>
      <c r="K54" s="8">
        <f t="shared" si="3"/>
        <v>0.0074768518518518595</v>
      </c>
      <c r="L54" s="3"/>
      <c r="M54" s="19"/>
      <c r="N54" s="3"/>
      <c r="O54" s="3"/>
      <c r="P54" s="19"/>
      <c r="Q54" s="4">
        <f t="shared" si="4"/>
        <v>0</v>
      </c>
      <c r="R54" s="4">
        <f t="shared" si="5"/>
        <v>0.0074768518518518595</v>
      </c>
      <c r="S54" s="3"/>
    </row>
    <row r="55" spans="1:19" ht="12.75">
      <c r="A55" s="13">
        <v>53</v>
      </c>
      <c r="B55" s="18">
        <v>220</v>
      </c>
      <c r="C55" s="6" t="s">
        <v>46</v>
      </c>
      <c r="D55" s="5">
        <v>2005</v>
      </c>
      <c r="E55" s="5"/>
      <c r="F55" s="7" t="s">
        <v>40</v>
      </c>
      <c r="G55" s="5" t="s">
        <v>26</v>
      </c>
      <c r="H55" s="5" t="s">
        <v>41</v>
      </c>
      <c r="I55" s="4">
        <v>0.017013888888888887</v>
      </c>
      <c r="J55" s="8">
        <v>0.024502314814814814</v>
      </c>
      <c r="K55" s="8">
        <f t="shared" si="3"/>
        <v>0.007488425925925926</v>
      </c>
      <c r="L55" s="3"/>
      <c r="M55" s="3"/>
      <c r="N55" s="3"/>
      <c r="O55" s="3"/>
      <c r="P55" s="3"/>
      <c r="Q55" s="4">
        <f t="shared" si="4"/>
        <v>0</v>
      </c>
      <c r="R55" s="4">
        <f t="shared" si="5"/>
        <v>0.007488425925925926</v>
      </c>
      <c r="S55" s="3"/>
    </row>
    <row r="56" spans="1:19" ht="12.75">
      <c r="A56" s="13">
        <v>54</v>
      </c>
      <c r="B56" s="18">
        <v>231</v>
      </c>
      <c r="C56" s="6" t="s">
        <v>96</v>
      </c>
      <c r="D56" s="5">
        <v>2008</v>
      </c>
      <c r="E56" s="5"/>
      <c r="F56" s="7" t="s">
        <v>87</v>
      </c>
      <c r="G56" s="5" t="s">
        <v>27</v>
      </c>
      <c r="H56" s="21" t="s">
        <v>30</v>
      </c>
      <c r="I56" s="4">
        <v>0.0011574074074074073</v>
      </c>
      <c r="J56" s="8">
        <v>0.007141203703703704</v>
      </c>
      <c r="K56" s="8">
        <f t="shared" si="3"/>
        <v>0.005983796296296297</v>
      </c>
      <c r="L56" s="3"/>
      <c r="M56" s="19"/>
      <c r="N56" s="3"/>
      <c r="O56" s="3"/>
      <c r="P56" s="19"/>
      <c r="Q56" s="4">
        <f t="shared" si="4"/>
        <v>0</v>
      </c>
      <c r="R56" s="4">
        <f t="shared" si="5"/>
        <v>0.005983796296296297</v>
      </c>
      <c r="S56" s="3" t="s">
        <v>50</v>
      </c>
    </row>
    <row r="57" spans="1:19" ht="12.75">
      <c r="A57" s="13">
        <v>55</v>
      </c>
      <c r="B57" s="18">
        <v>263</v>
      </c>
      <c r="C57" s="6" t="s">
        <v>49</v>
      </c>
      <c r="D57" s="5">
        <v>2007</v>
      </c>
      <c r="E57" s="5"/>
      <c r="F57" s="7" t="s">
        <v>40</v>
      </c>
      <c r="G57" s="5" t="s">
        <v>26</v>
      </c>
      <c r="H57" s="25" t="s">
        <v>30</v>
      </c>
      <c r="I57" s="4">
        <v>0.04016203703703704</v>
      </c>
      <c r="J57" s="8">
        <v>0.04836805555555556</v>
      </c>
      <c r="K57" s="8">
        <f t="shared" si="3"/>
        <v>0.008206018518518522</v>
      </c>
      <c r="L57" s="3"/>
      <c r="M57" s="19"/>
      <c r="N57" s="3"/>
      <c r="O57" s="3"/>
      <c r="P57" s="19"/>
      <c r="Q57" s="4">
        <f t="shared" si="4"/>
        <v>0</v>
      </c>
      <c r="R57" s="4">
        <f t="shared" si="5"/>
        <v>0.008206018518518522</v>
      </c>
      <c r="S57" s="3" t="s">
        <v>50</v>
      </c>
    </row>
    <row r="58" spans="1:19" ht="12.75">
      <c r="A58" s="13">
        <v>56</v>
      </c>
      <c r="B58" s="18">
        <v>236</v>
      </c>
      <c r="C58" s="6" t="s">
        <v>65</v>
      </c>
      <c r="D58" s="5">
        <v>2007</v>
      </c>
      <c r="E58" s="5"/>
      <c r="F58" s="7" t="s">
        <v>52</v>
      </c>
      <c r="G58" s="5" t="s">
        <v>26</v>
      </c>
      <c r="H58" s="21" t="s">
        <v>30</v>
      </c>
      <c r="I58" s="4">
        <v>0.03344907407407407</v>
      </c>
      <c r="J58" s="8">
        <v>0.04270833333333333</v>
      </c>
      <c r="K58" s="8">
        <f t="shared" si="3"/>
        <v>0.009259259259259259</v>
      </c>
      <c r="L58" s="3"/>
      <c r="M58" s="19"/>
      <c r="N58" s="3"/>
      <c r="O58" s="3"/>
      <c r="P58" s="19"/>
      <c r="Q58" s="4">
        <f t="shared" si="4"/>
        <v>0</v>
      </c>
      <c r="R58" s="4">
        <f t="shared" si="5"/>
        <v>0.009259259259259259</v>
      </c>
      <c r="S58" s="3" t="s">
        <v>50</v>
      </c>
    </row>
    <row r="59" spans="1:19" ht="12.75">
      <c r="A59" s="13">
        <v>57</v>
      </c>
      <c r="B59" s="18">
        <v>225</v>
      </c>
      <c r="C59" s="6" t="s">
        <v>74</v>
      </c>
      <c r="D59" s="5">
        <v>2007</v>
      </c>
      <c r="E59" s="5"/>
      <c r="F59" s="7" t="s">
        <v>75</v>
      </c>
      <c r="G59" s="5" t="s">
        <v>26</v>
      </c>
      <c r="H59" s="21" t="s">
        <v>30</v>
      </c>
      <c r="I59" s="4"/>
      <c r="J59" s="8"/>
      <c r="K59" s="8">
        <f t="shared" si="3"/>
        <v>0</v>
      </c>
      <c r="L59" s="3"/>
      <c r="M59" s="3"/>
      <c r="N59" s="3"/>
      <c r="O59" s="3"/>
      <c r="P59" s="3"/>
      <c r="Q59" s="4">
        <f t="shared" si="4"/>
        <v>0</v>
      </c>
      <c r="R59" s="4">
        <f t="shared" si="5"/>
        <v>0</v>
      </c>
      <c r="S59" s="3" t="s">
        <v>50</v>
      </c>
    </row>
    <row r="60" spans="1:19" ht="12.75">
      <c r="A60" s="13">
        <v>58</v>
      </c>
      <c r="B60" s="18">
        <v>229</v>
      </c>
      <c r="C60" s="6" t="s">
        <v>97</v>
      </c>
      <c r="D60" s="5">
        <v>2009</v>
      </c>
      <c r="E60" s="5"/>
      <c r="F60" s="7" t="s">
        <v>87</v>
      </c>
      <c r="G60" s="5" t="s">
        <v>26</v>
      </c>
      <c r="H60" s="24">
        <v>7</v>
      </c>
      <c r="I60" s="4">
        <v>0.001736111111111111</v>
      </c>
      <c r="J60" s="8">
        <v>0.012187500000000002</v>
      </c>
      <c r="K60" s="8">
        <f t="shared" si="3"/>
        <v>0.010451388888888892</v>
      </c>
      <c r="L60" s="3"/>
      <c r="M60" s="19"/>
      <c r="N60" s="3"/>
      <c r="O60" s="3"/>
      <c r="P60" s="19"/>
      <c r="Q60" s="4">
        <f t="shared" si="4"/>
        <v>0</v>
      </c>
      <c r="R60" s="4">
        <f t="shared" si="5"/>
        <v>0.010451388888888892</v>
      </c>
      <c r="S60" s="3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6.25390625" style="22" customWidth="1"/>
    <col min="2" max="2" width="6.625" style="0" bestFit="1" customWidth="1"/>
    <col min="3" max="3" width="21.375" style="0" customWidth="1"/>
    <col min="4" max="4" width="6.25390625" style="0" customWidth="1"/>
    <col min="5" max="5" width="17.75390625" style="0" customWidth="1"/>
    <col min="6" max="6" width="5.75390625" style="0" customWidth="1"/>
    <col min="7" max="7" width="10.375" style="0" customWidth="1"/>
    <col min="8" max="8" width="7.625" style="0" customWidth="1"/>
    <col min="9" max="10" width="8.125" style="0" bestFit="1" customWidth="1"/>
    <col min="11" max="11" width="7.125" style="0" bestFit="1" customWidth="1"/>
    <col min="12" max="15" width="3.25390625" style="0" bestFit="1" customWidth="1"/>
    <col min="16" max="16" width="9.625" style="0" customWidth="1"/>
    <col min="17" max="18" width="7.125" style="0" bestFit="1" customWidth="1"/>
    <col min="19" max="19" width="6.00390625" style="0" bestFit="1" customWidth="1"/>
    <col min="20" max="20" width="8.125" style="0" customWidth="1"/>
    <col min="21" max="21" width="4.25390625" style="0" customWidth="1"/>
    <col min="22" max="22" width="3.25390625" style="0" bestFit="1" customWidth="1"/>
  </cols>
  <sheetData>
    <row r="1" spans="1:21" ht="15.7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7"/>
      <c r="S1" s="27"/>
      <c r="T1" s="27"/>
      <c r="U1" s="27"/>
    </row>
    <row r="2" spans="1:16" ht="12.75">
      <c r="A2" s="36">
        <v>42470</v>
      </c>
      <c r="B2" s="36"/>
      <c r="C2" s="28"/>
      <c r="D2" s="28"/>
      <c r="E2" s="29"/>
      <c r="F2" s="30"/>
      <c r="G2" s="31"/>
      <c r="H2" s="32"/>
      <c r="I2" s="31"/>
      <c r="J2" s="32"/>
      <c r="K2" s="31"/>
      <c r="L2" s="31"/>
      <c r="M2" s="33" t="s">
        <v>17</v>
      </c>
      <c r="N2" s="33"/>
      <c r="O2" s="33"/>
      <c r="P2" s="33"/>
    </row>
    <row r="3" spans="1:22" ht="66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6"/>
      <c r="T3" s="26"/>
      <c r="U3" s="26"/>
      <c r="V3" s="26"/>
    </row>
    <row r="5" spans="1:18" ht="107.25">
      <c r="A5" s="2" t="s">
        <v>0</v>
      </c>
      <c r="B5" s="3" t="s">
        <v>2</v>
      </c>
      <c r="C5" s="3" t="s">
        <v>1</v>
      </c>
      <c r="D5" s="3" t="s">
        <v>11</v>
      </c>
      <c r="E5" s="16" t="s">
        <v>13</v>
      </c>
      <c r="F5" s="3" t="s">
        <v>15</v>
      </c>
      <c r="G5" s="3" t="s">
        <v>10</v>
      </c>
      <c r="H5" s="3" t="s">
        <v>3</v>
      </c>
      <c r="I5" s="3" t="s">
        <v>4</v>
      </c>
      <c r="J5" s="10" t="s">
        <v>5</v>
      </c>
      <c r="K5" s="9" t="s">
        <v>6</v>
      </c>
      <c r="L5" s="15" t="s">
        <v>14</v>
      </c>
      <c r="M5" s="17" t="s">
        <v>85</v>
      </c>
      <c r="N5" s="17" t="s">
        <v>84</v>
      </c>
      <c r="O5" s="15" t="s">
        <v>28</v>
      </c>
      <c r="P5" s="9" t="s">
        <v>9</v>
      </c>
      <c r="Q5" s="9" t="s">
        <v>7</v>
      </c>
      <c r="R5" s="3" t="s">
        <v>8</v>
      </c>
    </row>
    <row r="6" spans="1:18" ht="12.75">
      <c r="A6" s="13">
        <v>1</v>
      </c>
      <c r="B6" s="18">
        <v>253</v>
      </c>
      <c r="C6" s="6" t="s">
        <v>88</v>
      </c>
      <c r="D6" s="5">
        <v>2004</v>
      </c>
      <c r="E6" s="7" t="s">
        <v>87</v>
      </c>
      <c r="F6" s="5" t="s">
        <v>26</v>
      </c>
      <c r="G6" s="5" t="s">
        <v>41</v>
      </c>
      <c r="H6" s="4">
        <v>0.00925925925925926</v>
      </c>
      <c r="I6" s="8">
        <v>0.01238425925925926</v>
      </c>
      <c r="J6" s="8">
        <v>0.0031249999999999993</v>
      </c>
      <c r="K6" s="3"/>
      <c r="L6" s="3"/>
      <c r="M6" s="3"/>
      <c r="N6" s="3"/>
      <c r="O6" s="3"/>
      <c r="P6" s="4">
        <v>0</v>
      </c>
      <c r="Q6" s="4">
        <v>0.0031249999999999993</v>
      </c>
      <c r="R6" s="34" t="s">
        <v>99</v>
      </c>
    </row>
    <row r="7" spans="1:18" ht="12.75">
      <c r="A7" s="13">
        <v>2</v>
      </c>
      <c r="B7" s="18">
        <v>249</v>
      </c>
      <c r="C7" s="6" t="s">
        <v>89</v>
      </c>
      <c r="D7" s="5">
        <v>2004</v>
      </c>
      <c r="E7" s="7" t="s">
        <v>87</v>
      </c>
      <c r="F7" s="5" t="s">
        <v>26</v>
      </c>
      <c r="G7" s="5" t="s">
        <v>41</v>
      </c>
      <c r="H7" s="4">
        <v>0.006597222222222222</v>
      </c>
      <c r="I7" s="8">
        <v>0.009814814814814814</v>
      </c>
      <c r="J7" s="8">
        <v>0.003217592592592592</v>
      </c>
      <c r="K7" s="3"/>
      <c r="L7" s="3"/>
      <c r="M7" s="3"/>
      <c r="N7" s="3"/>
      <c r="O7" s="3"/>
      <c r="P7" s="4">
        <v>0</v>
      </c>
      <c r="Q7" s="4">
        <v>0.003217592592592592</v>
      </c>
      <c r="R7" s="34" t="s">
        <v>100</v>
      </c>
    </row>
    <row r="8" spans="1:18" ht="12.75">
      <c r="A8" s="13">
        <v>3</v>
      </c>
      <c r="B8" s="18">
        <v>246</v>
      </c>
      <c r="C8" s="6" t="s">
        <v>90</v>
      </c>
      <c r="D8" s="5">
        <v>2004</v>
      </c>
      <c r="E8" s="7" t="s">
        <v>87</v>
      </c>
      <c r="F8" s="5" t="s">
        <v>26</v>
      </c>
      <c r="G8" s="5" t="s">
        <v>41</v>
      </c>
      <c r="H8" s="4">
        <v>0.022685185185185183</v>
      </c>
      <c r="I8" s="8">
        <v>0.025937500000000002</v>
      </c>
      <c r="J8" s="8">
        <v>0.003252314814814819</v>
      </c>
      <c r="K8" s="3"/>
      <c r="L8" s="3"/>
      <c r="M8" s="3"/>
      <c r="N8" s="3"/>
      <c r="O8" s="3"/>
      <c r="P8" s="4">
        <v>0</v>
      </c>
      <c r="Q8" s="4">
        <v>0.003252314814814819</v>
      </c>
      <c r="R8" s="34" t="s">
        <v>101</v>
      </c>
    </row>
    <row r="9" spans="1:18" ht="12.75">
      <c r="A9" s="13">
        <v>4</v>
      </c>
      <c r="B9" s="18">
        <v>228</v>
      </c>
      <c r="C9" s="6" t="s">
        <v>39</v>
      </c>
      <c r="D9" s="5">
        <v>2003</v>
      </c>
      <c r="E9" s="7" t="s">
        <v>40</v>
      </c>
      <c r="F9" s="5" t="s">
        <v>26</v>
      </c>
      <c r="G9" s="24" t="s">
        <v>41</v>
      </c>
      <c r="H9" s="4">
        <v>0.02054398148148148</v>
      </c>
      <c r="I9" s="8">
        <v>0.023865740740740743</v>
      </c>
      <c r="J9" s="8">
        <v>0.003321759259259264</v>
      </c>
      <c r="K9" s="3"/>
      <c r="L9" s="19"/>
      <c r="M9" s="3"/>
      <c r="N9" s="3"/>
      <c r="O9" s="19"/>
      <c r="P9" s="4">
        <v>0</v>
      </c>
      <c r="Q9" s="4">
        <v>0.003321759259259264</v>
      </c>
      <c r="R9" s="3">
        <v>4</v>
      </c>
    </row>
    <row r="10" spans="1:18" ht="12.75">
      <c r="A10" s="13">
        <v>5</v>
      </c>
      <c r="B10" s="18">
        <v>210</v>
      </c>
      <c r="C10" s="6" t="s">
        <v>23</v>
      </c>
      <c r="D10" s="5">
        <v>2004</v>
      </c>
      <c r="E10" s="7" t="s">
        <v>66</v>
      </c>
      <c r="F10" s="5" t="s">
        <v>26</v>
      </c>
      <c r="G10" s="5" t="s">
        <v>41</v>
      </c>
      <c r="H10" s="4">
        <v>0.01105324074074074</v>
      </c>
      <c r="I10" s="8">
        <v>0.014409722222222221</v>
      </c>
      <c r="J10" s="8">
        <v>0.003356481481481481</v>
      </c>
      <c r="K10" s="3"/>
      <c r="L10" s="19"/>
      <c r="M10" s="3"/>
      <c r="N10" s="3"/>
      <c r="O10" s="19"/>
      <c r="P10" s="4">
        <v>0</v>
      </c>
      <c r="Q10" s="4">
        <v>0.003356481481481481</v>
      </c>
      <c r="R10" s="3">
        <v>5</v>
      </c>
    </row>
    <row r="11" spans="1:18" s="44" customFormat="1" ht="12.75">
      <c r="A11" s="38">
        <v>6</v>
      </c>
      <c r="B11" s="39">
        <v>239</v>
      </c>
      <c r="C11" s="40" t="s">
        <v>78</v>
      </c>
      <c r="D11" s="39">
        <v>2005</v>
      </c>
      <c r="E11" s="41" t="s">
        <v>77</v>
      </c>
      <c r="F11" s="39" t="s">
        <v>26</v>
      </c>
      <c r="G11" s="39" t="s">
        <v>41</v>
      </c>
      <c r="H11" s="42">
        <v>0.013194444444444444</v>
      </c>
      <c r="I11" s="43">
        <v>0.016666666666666666</v>
      </c>
      <c r="J11" s="43">
        <v>0.003472222222222222</v>
      </c>
      <c r="K11" s="38"/>
      <c r="L11" s="38"/>
      <c r="M11" s="38"/>
      <c r="N11" s="38"/>
      <c r="O11" s="38"/>
      <c r="P11" s="42">
        <v>0</v>
      </c>
      <c r="Q11" s="42">
        <v>0.003472222222222222</v>
      </c>
      <c r="R11" s="38">
        <v>6</v>
      </c>
    </row>
    <row r="12" spans="1:18" ht="12.75">
      <c r="A12" s="13">
        <v>7</v>
      </c>
      <c r="B12" s="18">
        <v>237</v>
      </c>
      <c r="C12" s="6" t="s">
        <v>91</v>
      </c>
      <c r="D12" s="5">
        <v>2005</v>
      </c>
      <c r="E12" s="7" t="s">
        <v>87</v>
      </c>
      <c r="F12" s="5" t="s">
        <v>26</v>
      </c>
      <c r="G12" s="21" t="s">
        <v>41</v>
      </c>
      <c r="H12" s="4">
        <v>0.0005787037037037038</v>
      </c>
      <c r="I12" s="4">
        <v>0.00431712962962963</v>
      </c>
      <c r="J12" s="8">
        <v>0.0037384259259259263</v>
      </c>
      <c r="K12" s="3"/>
      <c r="L12" s="19"/>
      <c r="M12" s="3"/>
      <c r="N12" s="3"/>
      <c r="O12" s="19"/>
      <c r="P12" s="4">
        <v>0</v>
      </c>
      <c r="Q12" s="4">
        <v>0.0037384259259259263</v>
      </c>
      <c r="R12" s="3">
        <v>7</v>
      </c>
    </row>
    <row r="13" spans="1:18" ht="12.75">
      <c r="A13" s="13">
        <v>8</v>
      </c>
      <c r="B13" s="18">
        <v>248</v>
      </c>
      <c r="C13" s="6" t="s">
        <v>47</v>
      </c>
      <c r="D13" s="5">
        <v>2005</v>
      </c>
      <c r="E13" s="7" t="s">
        <v>40</v>
      </c>
      <c r="F13" s="5" t="s">
        <v>26</v>
      </c>
      <c r="G13" s="5" t="s">
        <v>41</v>
      </c>
      <c r="H13" s="4">
        <v>0.014988425925925926</v>
      </c>
      <c r="I13" s="8">
        <v>0.018738425925925926</v>
      </c>
      <c r="J13" s="8">
        <v>0.00375</v>
      </c>
      <c r="K13" s="3"/>
      <c r="L13" s="3"/>
      <c r="M13" s="3"/>
      <c r="N13" s="3"/>
      <c r="O13" s="3"/>
      <c r="P13" s="4">
        <v>0</v>
      </c>
      <c r="Q13" s="4">
        <v>0.00375</v>
      </c>
      <c r="R13" s="3">
        <v>8</v>
      </c>
    </row>
    <row r="14" spans="1:18" ht="12.75">
      <c r="A14" s="13">
        <v>9</v>
      </c>
      <c r="B14" s="18">
        <v>261</v>
      </c>
      <c r="C14" s="6" t="s">
        <v>92</v>
      </c>
      <c r="D14" s="5">
        <v>2003</v>
      </c>
      <c r="E14" s="7" t="s">
        <v>87</v>
      </c>
      <c r="F14" s="5" t="s">
        <v>26</v>
      </c>
      <c r="G14" s="5" t="s">
        <v>41</v>
      </c>
      <c r="H14" s="4">
        <v>0.032060185185185185</v>
      </c>
      <c r="I14" s="8">
        <v>0.03581018518518519</v>
      </c>
      <c r="J14" s="8">
        <v>0.0037500000000000033</v>
      </c>
      <c r="K14" s="3"/>
      <c r="L14" s="3"/>
      <c r="M14" s="3"/>
      <c r="N14" s="3"/>
      <c r="O14" s="3"/>
      <c r="P14" s="4">
        <v>0</v>
      </c>
      <c r="Q14" s="4">
        <v>0.0037500000000000033</v>
      </c>
      <c r="R14" s="3">
        <v>8</v>
      </c>
    </row>
    <row r="15" spans="1:18" s="44" customFormat="1" ht="12.75">
      <c r="A15" s="38">
        <v>10</v>
      </c>
      <c r="B15" s="39">
        <v>226</v>
      </c>
      <c r="C15" s="40" t="s">
        <v>76</v>
      </c>
      <c r="D15" s="39">
        <v>2004</v>
      </c>
      <c r="E15" s="41" t="s">
        <v>77</v>
      </c>
      <c r="F15" s="39" t="s">
        <v>26</v>
      </c>
      <c r="G15" s="39" t="s">
        <v>41</v>
      </c>
      <c r="H15" s="42">
        <v>0</v>
      </c>
      <c r="I15" s="43">
        <v>0.0038425925925925923</v>
      </c>
      <c r="J15" s="43">
        <v>0.0038425925925925923</v>
      </c>
      <c r="K15" s="38"/>
      <c r="L15" s="45"/>
      <c r="M15" s="38"/>
      <c r="N15" s="38"/>
      <c r="O15" s="45"/>
      <c r="P15" s="42">
        <v>0</v>
      </c>
      <c r="Q15" s="42">
        <v>0.0038425925925925923</v>
      </c>
      <c r="R15" s="38">
        <v>10</v>
      </c>
    </row>
    <row r="16" spans="1:18" ht="12.75">
      <c r="A16" s="13">
        <v>11</v>
      </c>
      <c r="B16" s="18">
        <v>259</v>
      </c>
      <c r="C16" s="6" t="s">
        <v>94</v>
      </c>
      <c r="D16" s="5">
        <v>2004</v>
      </c>
      <c r="E16" s="7" t="s">
        <v>87</v>
      </c>
      <c r="F16" s="5" t="s">
        <v>26</v>
      </c>
      <c r="G16" s="5" t="s">
        <v>41</v>
      </c>
      <c r="H16" s="4">
        <v>0.008101851851851851</v>
      </c>
      <c r="I16" s="8">
        <v>0.012199074074074072</v>
      </c>
      <c r="J16" s="8">
        <v>0.004097222222222221</v>
      </c>
      <c r="K16" s="3"/>
      <c r="L16" s="3"/>
      <c r="M16" s="3"/>
      <c r="N16" s="3"/>
      <c r="O16" s="3"/>
      <c r="P16" s="4">
        <v>0</v>
      </c>
      <c r="Q16" s="4">
        <v>0.004097222222222221</v>
      </c>
      <c r="R16" s="3">
        <v>11</v>
      </c>
    </row>
    <row r="17" spans="1:18" ht="12.75">
      <c r="A17" s="13">
        <v>12</v>
      </c>
      <c r="B17" s="18">
        <v>221</v>
      </c>
      <c r="C17" s="6" t="s">
        <v>62</v>
      </c>
      <c r="D17" s="5">
        <v>2003</v>
      </c>
      <c r="E17" s="7" t="s">
        <v>52</v>
      </c>
      <c r="F17" s="5" t="s">
        <v>26</v>
      </c>
      <c r="G17" s="21" t="s">
        <v>41</v>
      </c>
      <c r="H17" s="4">
        <v>0.026157407407407407</v>
      </c>
      <c r="I17" s="8">
        <v>0.03045138888888889</v>
      </c>
      <c r="J17" s="8">
        <v>0.004293981481481482</v>
      </c>
      <c r="K17" s="3"/>
      <c r="L17" s="19"/>
      <c r="M17" s="3"/>
      <c r="N17" s="3"/>
      <c r="O17" s="19"/>
      <c r="P17" s="4">
        <v>0</v>
      </c>
      <c r="Q17" s="4">
        <v>0.004293981481481482</v>
      </c>
      <c r="R17" s="3">
        <v>12</v>
      </c>
    </row>
    <row r="18" spans="1:18" ht="12.75">
      <c r="A18" s="13">
        <v>13</v>
      </c>
      <c r="B18" s="18">
        <v>206</v>
      </c>
      <c r="C18" s="6" t="s">
        <v>68</v>
      </c>
      <c r="D18" s="5">
        <v>2004</v>
      </c>
      <c r="E18" s="7" t="s">
        <v>66</v>
      </c>
      <c r="F18" s="5" t="s">
        <v>26</v>
      </c>
      <c r="G18" s="21" t="s">
        <v>41</v>
      </c>
      <c r="H18" s="4">
        <v>0.007407407407407407</v>
      </c>
      <c r="I18" s="4">
        <v>0.012222222222222223</v>
      </c>
      <c r="J18" s="8">
        <v>0.004814814814814816</v>
      </c>
      <c r="K18" s="3"/>
      <c r="L18" s="3"/>
      <c r="M18" s="3"/>
      <c r="N18" s="3"/>
      <c r="O18" s="3"/>
      <c r="P18" s="4">
        <v>0</v>
      </c>
      <c r="Q18" s="4">
        <v>0.004814814814814816</v>
      </c>
      <c r="R18" s="3">
        <v>13</v>
      </c>
    </row>
    <row r="19" spans="1:18" ht="12.75">
      <c r="A19" s="13">
        <v>14</v>
      </c>
      <c r="B19" s="18">
        <v>213</v>
      </c>
      <c r="C19" s="6" t="s">
        <v>48</v>
      </c>
      <c r="D19" s="5">
        <v>2005</v>
      </c>
      <c r="E19" s="7" t="s">
        <v>40</v>
      </c>
      <c r="F19" s="5" t="s">
        <v>26</v>
      </c>
      <c r="G19" s="5" t="s">
        <v>41</v>
      </c>
      <c r="H19" s="4">
        <v>0.039641203703703706</v>
      </c>
      <c r="I19" s="8">
        <v>0.044756944444444446</v>
      </c>
      <c r="J19" s="8">
        <v>0.00511574074074074</v>
      </c>
      <c r="K19" s="3"/>
      <c r="L19" s="19"/>
      <c r="M19" s="3"/>
      <c r="N19" s="3"/>
      <c r="O19" s="19"/>
      <c r="P19" s="4">
        <v>0</v>
      </c>
      <c r="Q19" s="4">
        <v>0.00511574074074074</v>
      </c>
      <c r="R19" s="3">
        <v>14</v>
      </c>
    </row>
    <row r="20" spans="1:18" ht="12.75">
      <c r="A20" s="13">
        <v>15</v>
      </c>
      <c r="B20" s="18">
        <v>224</v>
      </c>
      <c r="C20" s="6" t="s">
        <v>63</v>
      </c>
      <c r="D20" s="5">
        <v>2004</v>
      </c>
      <c r="E20" s="7" t="s">
        <v>52</v>
      </c>
      <c r="F20" s="5" t="s">
        <v>26</v>
      </c>
      <c r="G20" s="21" t="s">
        <v>41</v>
      </c>
      <c r="H20" s="4">
        <v>0.011979166666666666</v>
      </c>
      <c r="I20" s="8">
        <v>0.01761574074074074</v>
      </c>
      <c r="J20" s="8">
        <v>0.005636574074074075</v>
      </c>
      <c r="K20" s="3"/>
      <c r="L20" s="19"/>
      <c r="M20" s="3"/>
      <c r="N20" s="3"/>
      <c r="O20" s="19"/>
      <c r="P20" s="4">
        <v>0</v>
      </c>
      <c r="Q20" s="4">
        <v>0.005636574074074075</v>
      </c>
      <c r="R20" s="3">
        <v>15</v>
      </c>
    </row>
    <row r="21" spans="1:18" s="44" customFormat="1" ht="12.75">
      <c r="A21" s="38">
        <v>16</v>
      </c>
      <c r="B21" s="39">
        <v>214</v>
      </c>
      <c r="C21" s="40" t="s">
        <v>79</v>
      </c>
      <c r="D21" s="39">
        <v>2004</v>
      </c>
      <c r="E21" s="41" t="s">
        <v>77</v>
      </c>
      <c r="F21" s="39" t="s">
        <v>26</v>
      </c>
      <c r="G21" s="39" t="s">
        <v>41</v>
      </c>
      <c r="H21" s="42">
        <v>0.016145833333333335</v>
      </c>
      <c r="I21" s="43">
        <v>0.02297453703703704</v>
      </c>
      <c r="J21" s="43">
        <v>0.006828703703703705</v>
      </c>
      <c r="K21" s="38"/>
      <c r="L21" s="45"/>
      <c r="M21" s="38"/>
      <c r="N21" s="38"/>
      <c r="O21" s="45"/>
      <c r="P21" s="42">
        <v>0</v>
      </c>
      <c r="Q21" s="42">
        <v>0.006828703703703705</v>
      </c>
      <c r="R21" s="38">
        <v>16</v>
      </c>
    </row>
    <row r="22" spans="1:18" ht="12.75">
      <c r="A22" s="13">
        <v>17</v>
      </c>
      <c r="B22" s="18">
        <v>220</v>
      </c>
      <c r="C22" s="6" t="s">
        <v>46</v>
      </c>
      <c r="D22" s="5">
        <v>2005</v>
      </c>
      <c r="E22" s="7" t="s">
        <v>40</v>
      </c>
      <c r="F22" s="5" t="s">
        <v>26</v>
      </c>
      <c r="G22" s="5" t="s">
        <v>41</v>
      </c>
      <c r="H22" s="4">
        <v>0.017013888888888887</v>
      </c>
      <c r="I22" s="8">
        <v>0.024502314814814814</v>
      </c>
      <c r="J22" s="8">
        <v>0.007488425925925926</v>
      </c>
      <c r="K22" s="3"/>
      <c r="L22" s="3"/>
      <c r="M22" s="3"/>
      <c r="N22" s="3"/>
      <c r="O22" s="3"/>
      <c r="P22" s="4">
        <v>0</v>
      </c>
      <c r="Q22" s="4">
        <v>0.007488425925925926</v>
      </c>
      <c r="R22" s="3">
        <v>17</v>
      </c>
    </row>
    <row r="23" spans="1:18" ht="12.75">
      <c r="A23" s="13">
        <v>18</v>
      </c>
      <c r="B23" s="18">
        <v>263</v>
      </c>
      <c r="C23" s="6" t="s">
        <v>49</v>
      </c>
      <c r="D23" s="5">
        <v>2007</v>
      </c>
      <c r="E23" s="7" t="s">
        <v>40</v>
      </c>
      <c r="F23" s="5" t="s">
        <v>26</v>
      </c>
      <c r="G23" s="25" t="s">
        <v>30</v>
      </c>
      <c r="H23" s="4">
        <v>0.04016203703703704</v>
      </c>
      <c r="I23" s="8">
        <v>0.04836805555555556</v>
      </c>
      <c r="J23" s="8">
        <v>0.008206018518518522</v>
      </c>
      <c r="K23" s="3"/>
      <c r="L23" s="19"/>
      <c r="M23" s="3"/>
      <c r="N23" s="3"/>
      <c r="O23" s="19"/>
      <c r="P23" s="4">
        <v>0</v>
      </c>
      <c r="Q23" s="4">
        <v>0.008206018518518522</v>
      </c>
      <c r="R23" s="3" t="s">
        <v>50</v>
      </c>
    </row>
    <row r="24" spans="1:18" ht="12.75">
      <c r="A24" s="13">
        <v>19</v>
      </c>
      <c r="B24" s="18">
        <v>236</v>
      </c>
      <c r="C24" s="6" t="s">
        <v>65</v>
      </c>
      <c r="D24" s="5">
        <v>2007</v>
      </c>
      <c r="E24" s="7" t="s">
        <v>52</v>
      </c>
      <c r="F24" s="5" t="s">
        <v>26</v>
      </c>
      <c r="G24" s="21" t="s">
        <v>30</v>
      </c>
      <c r="H24" s="4">
        <v>0.03344907407407407</v>
      </c>
      <c r="I24" s="8">
        <v>0.04270833333333333</v>
      </c>
      <c r="J24" s="8">
        <v>0.009259259259259259</v>
      </c>
      <c r="K24" s="3"/>
      <c r="L24" s="19"/>
      <c r="M24" s="3"/>
      <c r="N24" s="3"/>
      <c r="O24" s="19"/>
      <c r="P24" s="4">
        <v>0</v>
      </c>
      <c r="Q24" s="4">
        <v>0.009259259259259259</v>
      </c>
      <c r="R24" s="3" t="s">
        <v>50</v>
      </c>
    </row>
    <row r="25" spans="1:18" ht="12.75">
      <c r="A25" s="13">
        <v>20</v>
      </c>
      <c r="B25" s="18">
        <v>225</v>
      </c>
      <c r="C25" s="6" t="s">
        <v>74</v>
      </c>
      <c r="D25" s="5">
        <v>2007</v>
      </c>
      <c r="E25" s="7" t="s">
        <v>75</v>
      </c>
      <c r="F25" s="5" t="s">
        <v>26</v>
      </c>
      <c r="G25" s="21" t="s">
        <v>30</v>
      </c>
      <c r="H25" s="4"/>
      <c r="I25" s="8"/>
      <c r="J25" s="8">
        <v>0</v>
      </c>
      <c r="K25" s="3"/>
      <c r="L25" s="3"/>
      <c r="M25" s="3"/>
      <c r="N25" s="3"/>
      <c r="O25" s="3"/>
      <c r="P25" s="4">
        <v>0</v>
      </c>
      <c r="Q25" s="4">
        <v>0</v>
      </c>
      <c r="R25" s="3" t="s">
        <v>50</v>
      </c>
    </row>
    <row r="26" spans="1:18" ht="12.75">
      <c r="A26" s="13">
        <v>21</v>
      </c>
      <c r="B26" s="18">
        <v>229</v>
      </c>
      <c r="C26" s="6" t="s">
        <v>97</v>
      </c>
      <c r="D26" s="5">
        <v>2009</v>
      </c>
      <c r="E26" s="7" t="s">
        <v>87</v>
      </c>
      <c r="F26" s="5" t="s">
        <v>26</v>
      </c>
      <c r="G26" s="24">
        <v>7</v>
      </c>
      <c r="H26" s="4">
        <v>0.001736111111111111</v>
      </c>
      <c r="I26" s="8">
        <v>0.012187500000000002</v>
      </c>
      <c r="J26" s="8">
        <v>0.010451388888888892</v>
      </c>
      <c r="K26" s="3"/>
      <c r="L26" s="19"/>
      <c r="M26" s="3"/>
      <c r="N26" s="3"/>
      <c r="O26" s="19"/>
      <c r="P26" s="4">
        <v>0</v>
      </c>
      <c r="Q26" s="4">
        <v>0.010451388888888892</v>
      </c>
      <c r="R26" s="3" t="s">
        <v>50</v>
      </c>
    </row>
    <row r="28" spans="1:6" ht="12.75">
      <c r="A28"/>
      <c r="C28" t="s">
        <v>31</v>
      </c>
      <c r="D28" s="1"/>
      <c r="F28" t="s">
        <v>32</v>
      </c>
    </row>
  </sheetData>
  <sheetProtection/>
  <mergeCells count="3">
    <mergeCell ref="A1:Q1"/>
    <mergeCell ref="A2:B2"/>
    <mergeCell ref="A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15" sqref="A15:IV15"/>
    </sheetView>
  </sheetViews>
  <sheetFormatPr defaultColWidth="9.00390625" defaultRowHeight="12.75"/>
  <cols>
    <col min="1" max="1" width="7.00390625" style="0" customWidth="1"/>
    <col min="2" max="2" width="6.625" style="0" bestFit="1" customWidth="1"/>
    <col min="3" max="3" width="20.25390625" style="0" customWidth="1"/>
    <col min="4" max="4" width="7.875" style="0" customWidth="1"/>
    <col min="5" max="5" width="16.125" style="0" customWidth="1"/>
    <col min="6" max="6" width="6.75390625" style="0" customWidth="1"/>
    <col min="7" max="7" width="8.375" style="0" customWidth="1"/>
    <col min="8" max="8" width="7.875" style="0" customWidth="1"/>
    <col min="9" max="9" width="8.875" style="0" customWidth="1"/>
    <col min="10" max="10" width="8.125" style="0" bestFit="1" customWidth="1"/>
    <col min="11" max="11" width="7.125" style="0" bestFit="1" customWidth="1"/>
    <col min="12" max="12" width="3.25390625" style="0" bestFit="1" customWidth="1"/>
    <col min="13" max="13" width="7.125" style="0" bestFit="1" customWidth="1"/>
    <col min="14" max="15" width="3.25390625" style="0" bestFit="1" customWidth="1"/>
    <col min="16" max="16" width="9.875" style="0" customWidth="1"/>
    <col min="17" max="18" width="7.125" style="0" bestFit="1" customWidth="1"/>
    <col min="20" max="20" width="8.25390625" style="0" bestFit="1" customWidth="1"/>
    <col min="21" max="22" width="3.25390625" style="0" bestFit="1" customWidth="1"/>
  </cols>
  <sheetData>
    <row r="1" spans="1:21" ht="15.7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7"/>
      <c r="S1" s="27"/>
      <c r="T1" s="27"/>
      <c r="U1" s="27"/>
    </row>
    <row r="2" spans="1:16" ht="12.75">
      <c r="A2" s="36">
        <v>42470</v>
      </c>
      <c r="B2" s="36"/>
      <c r="C2" s="28"/>
      <c r="D2" s="28"/>
      <c r="E2" s="29"/>
      <c r="F2" s="30"/>
      <c r="G2" s="31"/>
      <c r="H2" s="32"/>
      <c r="I2" s="31"/>
      <c r="J2" s="32"/>
      <c r="K2" s="31"/>
      <c r="L2" s="31"/>
      <c r="M2" s="33" t="s">
        <v>17</v>
      </c>
      <c r="N2" s="33"/>
      <c r="O2" s="33"/>
      <c r="P2" s="33"/>
    </row>
    <row r="3" spans="1:22" ht="75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6"/>
      <c r="T3" s="26"/>
      <c r="U3" s="26"/>
      <c r="V3" s="26"/>
    </row>
    <row r="5" spans="1:18" ht="107.25">
      <c r="A5" s="2" t="s">
        <v>0</v>
      </c>
      <c r="B5" s="3" t="s">
        <v>2</v>
      </c>
      <c r="C5" s="3" t="s">
        <v>1</v>
      </c>
      <c r="D5" s="3" t="s">
        <v>11</v>
      </c>
      <c r="E5" s="16" t="s">
        <v>13</v>
      </c>
      <c r="F5" s="3" t="s">
        <v>15</v>
      </c>
      <c r="G5" s="3" t="s">
        <v>10</v>
      </c>
      <c r="H5" s="3" t="s">
        <v>3</v>
      </c>
      <c r="I5" s="3" t="s">
        <v>4</v>
      </c>
      <c r="J5" s="10" t="s">
        <v>5</v>
      </c>
      <c r="K5" s="9" t="s">
        <v>6</v>
      </c>
      <c r="L5" s="15" t="s">
        <v>14</v>
      </c>
      <c r="M5" s="17" t="s">
        <v>85</v>
      </c>
      <c r="N5" s="17" t="s">
        <v>84</v>
      </c>
      <c r="O5" s="15" t="s">
        <v>28</v>
      </c>
      <c r="P5" s="9" t="s">
        <v>9</v>
      </c>
      <c r="Q5" s="9" t="s">
        <v>7</v>
      </c>
      <c r="R5" s="3" t="s">
        <v>8</v>
      </c>
    </row>
    <row r="6" spans="1:18" ht="12.75">
      <c r="A6" s="13">
        <v>1</v>
      </c>
      <c r="B6" s="18">
        <v>244</v>
      </c>
      <c r="C6" s="6" t="s">
        <v>25</v>
      </c>
      <c r="D6" s="5">
        <v>1999</v>
      </c>
      <c r="E6" s="7" t="s">
        <v>82</v>
      </c>
      <c r="F6" s="5" t="s">
        <v>26</v>
      </c>
      <c r="G6" s="21" t="s">
        <v>29</v>
      </c>
      <c r="H6" s="4">
        <v>0.03616898148148148</v>
      </c>
      <c r="I6" s="8">
        <v>0.03863425925925926</v>
      </c>
      <c r="J6" s="8">
        <v>0.0024652777777777746</v>
      </c>
      <c r="K6" s="3"/>
      <c r="L6" s="19"/>
      <c r="M6" s="4">
        <v>0.0003935185185185185</v>
      </c>
      <c r="N6" s="3"/>
      <c r="O6" s="19"/>
      <c r="P6" s="4">
        <v>0.0003935185185185185</v>
      </c>
      <c r="Q6" s="4">
        <v>0.002071759259259256</v>
      </c>
      <c r="R6" s="34" t="s">
        <v>99</v>
      </c>
    </row>
    <row r="7" spans="1:18" s="44" customFormat="1" ht="12.75">
      <c r="A7" s="38">
        <v>2</v>
      </c>
      <c r="B7" s="39">
        <v>218</v>
      </c>
      <c r="C7" s="40" t="s">
        <v>22</v>
      </c>
      <c r="D7" s="39">
        <v>2000</v>
      </c>
      <c r="E7" s="41" t="s">
        <v>77</v>
      </c>
      <c r="F7" s="39" t="s">
        <v>26</v>
      </c>
      <c r="G7" s="46" t="s">
        <v>29</v>
      </c>
      <c r="H7" s="42">
        <v>0.021238425925925924</v>
      </c>
      <c r="I7" s="43">
        <v>0.023414351851851853</v>
      </c>
      <c r="J7" s="43">
        <v>0.0021759259259259284</v>
      </c>
      <c r="K7" s="38"/>
      <c r="L7" s="45"/>
      <c r="M7" s="38"/>
      <c r="N7" s="38"/>
      <c r="O7" s="45"/>
      <c r="P7" s="42">
        <v>0</v>
      </c>
      <c r="Q7" s="42">
        <v>0.0021759259259259284</v>
      </c>
      <c r="R7" s="47" t="s">
        <v>100</v>
      </c>
    </row>
    <row r="8" spans="1:18" ht="12.75">
      <c r="A8" s="13">
        <v>3</v>
      </c>
      <c r="B8" s="18">
        <v>212</v>
      </c>
      <c r="C8" s="6" t="s">
        <v>20</v>
      </c>
      <c r="D8" s="5">
        <v>2000</v>
      </c>
      <c r="E8" s="7" t="s">
        <v>82</v>
      </c>
      <c r="F8" s="5" t="s">
        <v>26</v>
      </c>
      <c r="G8" s="5" t="s">
        <v>29</v>
      </c>
      <c r="H8" s="4">
        <v>0.011574074074074075</v>
      </c>
      <c r="I8" s="8">
        <v>0.013877314814814815</v>
      </c>
      <c r="J8" s="8">
        <v>0.0023032407407407394</v>
      </c>
      <c r="K8" s="3"/>
      <c r="L8" s="19"/>
      <c r="M8" s="3"/>
      <c r="N8" s="3"/>
      <c r="O8" s="19"/>
      <c r="P8" s="4">
        <v>0</v>
      </c>
      <c r="Q8" s="4">
        <v>0.0023032407407407394</v>
      </c>
      <c r="R8" s="34" t="s">
        <v>101</v>
      </c>
    </row>
    <row r="9" spans="1:18" ht="12.75">
      <c r="A9" s="13">
        <v>4</v>
      </c>
      <c r="B9" s="18">
        <v>251</v>
      </c>
      <c r="C9" s="6" t="s">
        <v>83</v>
      </c>
      <c r="D9" s="5">
        <v>2000</v>
      </c>
      <c r="E9" s="7" t="s">
        <v>82</v>
      </c>
      <c r="F9" s="5" t="s">
        <v>26</v>
      </c>
      <c r="G9" s="5" t="s">
        <v>29</v>
      </c>
      <c r="H9" s="4">
        <v>0.03657407407407407</v>
      </c>
      <c r="I9" s="8">
        <v>0.039421296296296295</v>
      </c>
      <c r="J9" s="8">
        <v>0.002847222222222223</v>
      </c>
      <c r="K9" s="3"/>
      <c r="L9" s="19"/>
      <c r="M9" s="4">
        <v>0.0001388888888888889</v>
      </c>
      <c r="N9" s="3"/>
      <c r="O9" s="19"/>
      <c r="P9" s="4">
        <v>0.0001388888888888889</v>
      </c>
      <c r="Q9" s="4">
        <v>0.0027083333333333343</v>
      </c>
      <c r="R9" s="3">
        <v>4</v>
      </c>
    </row>
    <row r="10" spans="1:18" s="44" customFormat="1" ht="12.75">
      <c r="A10" s="38">
        <v>5</v>
      </c>
      <c r="B10" s="39">
        <v>230</v>
      </c>
      <c r="C10" s="40" t="s">
        <v>81</v>
      </c>
      <c r="D10" s="39">
        <v>2002</v>
      </c>
      <c r="E10" s="41" t="s">
        <v>77</v>
      </c>
      <c r="F10" s="39" t="s">
        <v>26</v>
      </c>
      <c r="G10" s="39" t="s">
        <v>29</v>
      </c>
      <c r="H10" s="42">
        <v>0.012789351851851852</v>
      </c>
      <c r="I10" s="43">
        <v>0.01579861111111111</v>
      </c>
      <c r="J10" s="43">
        <v>0.0030092592592592584</v>
      </c>
      <c r="K10" s="38"/>
      <c r="L10" s="45"/>
      <c r="M10" s="38"/>
      <c r="N10" s="38"/>
      <c r="O10" s="45"/>
      <c r="P10" s="42">
        <v>0</v>
      </c>
      <c r="Q10" s="42">
        <v>0.0030092592592592584</v>
      </c>
      <c r="R10" s="38">
        <v>5</v>
      </c>
    </row>
    <row r="11" spans="1:18" ht="12.75">
      <c r="A11" s="13">
        <v>6</v>
      </c>
      <c r="B11" s="18">
        <v>205</v>
      </c>
      <c r="C11" s="6" t="s">
        <v>35</v>
      </c>
      <c r="D11" s="5">
        <v>1999</v>
      </c>
      <c r="E11" s="7" t="s">
        <v>34</v>
      </c>
      <c r="F11" s="5" t="s">
        <v>26</v>
      </c>
      <c r="G11" s="5" t="s">
        <v>29</v>
      </c>
      <c r="H11" s="4">
        <v>0.019328703703703702</v>
      </c>
      <c r="I11" s="8">
        <v>0.022395833333333334</v>
      </c>
      <c r="J11" s="8">
        <v>0.0030671296296296315</v>
      </c>
      <c r="K11" s="3"/>
      <c r="L11" s="3"/>
      <c r="M11" s="3"/>
      <c r="N11" s="3"/>
      <c r="O11" s="3"/>
      <c r="P11" s="4">
        <v>0</v>
      </c>
      <c r="Q11" s="4">
        <v>0.0030671296296296315</v>
      </c>
      <c r="R11" s="3">
        <v>6</v>
      </c>
    </row>
    <row r="12" spans="1:18" ht="12.75">
      <c r="A12" s="13">
        <v>7</v>
      </c>
      <c r="B12" s="18">
        <v>242</v>
      </c>
      <c r="C12" s="6" t="s">
        <v>36</v>
      </c>
      <c r="D12" s="5">
        <v>1999</v>
      </c>
      <c r="E12" s="7" t="s">
        <v>34</v>
      </c>
      <c r="F12" s="5" t="s">
        <v>26</v>
      </c>
      <c r="G12" s="5" t="s">
        <v>29</v>
      </c>
      <c r="H12" s="4">
        <v>0.02459490740740741</v>
      </c>
      <c r="I12" s="8">
        <v>0.02766203703703704</v>
      </c>
      <c r="J12" s="8">
        <v>0.0030671296296296315</v>
      </c>
      <c r="K12" s="3"/>
      <c r="L12" s="3"/>
      <c r="M12" s="3"/>
      <c r="N12" s="3"/>
      <c r="O12" s="3"/>
      <c r="P12" s="4">
        <v>0</v>
      </c>
      <c r="Q12" s="4">
        <v>0.0030671296296296315</v>
      </c>
      <c r="R12" s="3">
        <v>6</v>
      </c>
    </row>
    <row r="13" spans="1:18" ht="12.75">
      <c r="A13" s="13">
        <v>8</v>
      </c>
      <c r="B13" s="18">
        <v>234</v>
      </c>
      <c r="C13" s="6" t="s">
        <v>33</v>
      </c>
      <c r="D13" s="5">
        <v>1999</v>
      </c>
      <c r="E13" s="7" t="s">
        <v>34</v>
      </c>
      <c r="F13" s="5" t="s">
        <v>26</v>
      </c>
      <c r="G13" s="5" t="s">
        <v>29</v>
      </c>
      <c r="H13" s="4">
        <v>0.022164351851851852</v>
      </c>
      <c r="I13" s="8">
        <v>0.02528935185185185</v>
      </c>
      <c r="J13" s="8">
        <v>0.0031249999999999993</v>
      </c>
      <c r="K13" s="3"/>
      <c r="L13" s="3"/>
      <c r="M13" s="3"/>
      <c r="N13" s="3"/>
      <c r="O13" s="3"/>
      <c r="P13" s="4">
        <v>0</v>
      </c>
      <c r="Q13" s="4">
        <v>0.0031249999999999993</v>
      </c>
      <c r="R13" s="3">
        <v>8</v>
      </c>
    </row>
    <row r="14" spans="1:18" ht="12.75">
      <c r="A14" s="13">
        <v>9</v>
      </c>
      <c r="B14" s="18">
        <v>264</v>
      </c>
      <c r="C14" s="6" t="s">
        <v>70</v>
      </c>
      <c r="D14" s="5">
        <v>2002</v>
      </c>
      <c r="E14" s="7" t="s">
        <v>66</v>
      </c>
      <c r="F14" s="5" t="s">
        <v>26</v>
      </c>
      <c r="G14" s="5" t="s">
        <v>29</v>
      </c>
      <c r="H14" s="4">
        <v>0.02576388888888889</v>
      </c>
      <c r="I14" s="8">
        <v>0.028993055555555553</v>
      </c>
      <c r="J14" s="8">
        <v>0.0032291666666666614</v>
      </c>
      <c r="K14" s="3"/>
      <c r="L14" s="19"/>
      <c r="M14" s="3"/>
      <c r="N14" s="3"/>
      <c r="O14" s="19"/>
      <c r="P14" s="4">
        <v>0</v>
      </c>
      <c r="Q14" s="4">
        <v>0.0032291666666666614</v>
      </c>
      <c r="R14" s="3">
        <v>9</v>
      </c>
    </row>
    <row r="15" spans="1:18" s="44" customFormat="1" ht="12.75">
      <c r="A15" s="38">
        <v>10</v>
      </c>
      <c r="B15" s="39">
        <v>222</v>
      </c>
      <c r="C15" s="40" t="s">
        <v>80</v>
      </c>
      <c r="D15" s="39">
        <v>2001</v>
      </c>
      <c r="E15" s="41" t="s">
        <v>77</v>
      </c>
      <c r="F15" s="39" t="s">
        <v>26</v>
      </c>
      <c r="G15" s="39" t="s">
        <v>29</v>
      </c>
      <c r="H15" s="42">
        <v>0.02013888888888889</v>
      </c>
      <c r="I15" s="43">
        <v>0.023402777777777783</v>
      </c>
      <c r="J15" s="43">
        <v>0.0032638888888888926</v>
      </c>
      <c r="K15" s="38"/>
      <c r="L15" s="45"/>
      <c r="M15" s="38"/>
      <c r="N15" s="38"/>
      <c r="O15" s="45"/>
      <c r="P15" s="42">
        <v>0</v>
      </c>
      <c r="Q15" s="42">
        <v>0.0032638888888888926</v>
      </c>
      <c r="R15" s="38">
        <v>10</v>
      </c>
    </row>
    <row r="16" spans="1:18" ht="12.75">
      <c r="A16" s="13">
        <v>11</v>
      </c>
      <c r="B16" s="18">
        <v>203</v>
      </c>
      <c r="C16" s="6" t="s">
        <v>38</v>
      </c>
      <c r="D16" s="5">
        <v>1998</v>
      </c>
      <c r="E16" s="7" t="s">
        <v>34</v>
      </c>
      <c r="F16" s="5" t="s">
        <v>26</v>
      </c>
      <c r="G16" s="5" t="s">
        <v>29</v>
      </c>
      <c r="H16" s="4">
        <v>0.026793981481481485</v>
      </c>
      <c r="I16" s="8">
        <v>0.030312499999999996</v>
      </c>
      <c r="J16" s="8">
        <v>0.003518518518518511</v>
      </c>
      <c r="K16" s="3"/>
      <c r="L16" s="3"/>
      <c r="M16" s="3"/>
      <c r="N16" s="3"/>
      <c r="O16" s="3"/>
      <c r="P16" s="4">
        <v>0</v>
      </c>
      <c r="Q16" s="4">
        <v>0.003518518518518511</v>
      </c>
      <c r="R16" s="3">
        <v>11</v>
      </c>
    </row>
    <row r="17" spans="1:18" ht="12.75">
      <c r="A17" s="13">
        <v>12</v>
      </c>
      <c r="B17" s="18">
        <v>209</v>
      </c>
      <c r="C17" s="6" t="s">
        <v>37</v>
      </c>
      <c r="D17" s="5">
        <v>2000</v>
      </c>
      <c r="E17" s="7" t="s">
        <v>34</v>
      </c>
      <c r="F17" s="5" t="s">
        <v>26</v>
      </c>
      <c r="G17" s="5" t="s">
        <v>29</v>
      </c>
      <c r="H17" s="4">
        <v>0.02939814814814815</v>
      </c>
      <c r="I17" s="8">
        <v>0.03297453703703704</v>
      </c>
      <c r="J17" s="8">
        <v>0.0035763888888888894</v>
      </c>
      <c r="K17" s="3"/>
      <c r="L17" s="3"/>
      <c r="M17" s="3"/>
      <c r="N17" s="3"/>
      <c r="O17" s="3"/>
      <c r="P17" s="4">
        <v>0</v>
      </c>
      <c r="Q17" s="4">
        <v>0.0035763888888888894</v>
      </c>
      <c r="R17" s="3">
        <v>12</v>
      </c>
    </row>
    <row r="18" spans="1:18" ht="12.75">
      <c r="A18" s="13">
        <v>13</v>
      </c>
      <c r="B18" s="18">
        <v>252</v>
      </c>
      <c r="C18" s="6" t="s">
        <v>53</v>
      </c>
      <c r="D18" s="5">
        <v>2002</v>
      </c>
      <c r="E18" s="7" t="s">
        <v>52</v>
      </c>
      <c r="F18" s="5" t="s">
        <v>26</v>
      </c>
      <c r="G18" s="5" t="s">
        <v>29</v>
      </c>
      <c r="H18" s="4">
        <v>0.02164351851851852</v>
      </c>
      <c r="I18" s="8">
        <v>0.025266203703703704</v>
      </c>
      <c r="J18" s="8">
        <v>0.0036226851851851836</v>
      </c>
      <c r="K18" s="3"/>
      <c r="L18" s="3"/>
      <c r="M18" s="3"/>
      <c r="N18" s="3"/>
      <c r="O18" s="3"/>
      <c r="P18" s="4">
        <v>0</v>
      </c>
      <c r="Q18" s="4">
        <v>0.0036226851851851836</v>
      </c>
      <c r="R18" s="3">
        <v>13</v>
      </c>
    </row>
    <row r="19" spans="1:18" ht="12.75">
      <c r="A19" s="13">
        <v>14</v>
      </c>
      <c r="B19" s="18">
        <v>232</v>
      </c>
      <c r="C19" s="6" t="s">
        <v>42</v>
      </c>
      <c r="D19" s="5">
        <v>2000</v>
      </c>
      <c r="E19" s="7" t="s">
        <v>40</v>
      </c>
      <c r="F19" s="5" t="s">
        <v>26</v>
      </c>
      <c r="G19" s="5" t="s">
        <v>29</v>
      </c>
      <c r="H19" s="4">
        <v>0.01851851851851852</v>
      </c>
      <c r="I19" s="8">
        <v>0.022199074074074076</v>
      </c>
      <c r="J19" s="8">
        <v>0.003680555555555555</v>
      </c>
      <c r="K19" s="3"/>
      <c r="L19" s="3"/>
      <c r="M19" s="3"/>
      <c r="N19" s="3"/>
      <c r="O19" s="3"/>
      <c r="P19" s="4">
        <v>0</v>
      </c>
      <c r="Q19" s="4">
        <v>0.003680555555555555</v>
      </c>
      <c r="R19" s="3">
        <v>14</v>
      </c>
    </row>
    <row r="20" spans="1:18" ht="12.75">
      <c r="A20" s="13">
        <v>15</v>
      </c>
      <c r="B20" s="18">
        <v>255</v>
      </c>
      <c r="C20" s="6" t="s">
        <v>51</v>
      </c>
      <c r="D20" s="5">
        <v>2002</v>
      </c>
      <c r="E20" s="7" t="s">
        <v>52</v>
      </c>
      <c r="F20" s="5" t="s">
        <v>26</v>
      </c>
      <c r="G20" s="5" t="s">
        <v>29</v>
      </c>
      <c r="H20" s="4">
        <v>0.031655092592592596</v>
      </c>
      <c r="I20" s="8">
        <v>0.03533564814814815</v>
      </c>
      <c r="J20" s="8">
        <v>0.003680555555555555</v>
      </c>
      <c r="K20" s="3"/>
      <c r="L20" s="3"/>
      <c r="M20" s="3"/>
      <c r="N20" s="3"/>
      <c r="O20" s="3"/>
      <c r="P20" s="4">
        <v>0</v>
      </c>
      <c r="Q20" s="4">
        <v>0.003680555555555555</v>
      </c>
      <c r="R20" s="3">
        <v>14</v>
      </c>
    </row>
    <row r="21" spans="1:18" ht="12.75">
      <c r="A21" s="13">
        <v>16</v>
      </c>
      <c r="B21" s="18">
        <v>266</v>
      </c>
      <c r="C21" s="6" t="s">
        <v>71</v>
      </c>
      <c r="D21" s="5">
        <v>2002</v>
      </c>
      <c r="E21" s="7" t="s">
        <v>66</v>
      </c>
      <c r="F21" s="5" t="s">
        <v>26</v>
      </c>
      <c r="G21" s="21" t="s">
        <v>29</v>
      </c>
      <c r="H21" s="4">
        <v>0.028125</v>
      </c>
      <c r="I21" s="8">
        <v>0.03215277777777777</v>
      </c>
      <c r="J21" s="8">
        <v>0.0040277777777777725</v>
      </c>
      <c r="K21" s="3"/>
      <c r="L21" s="19"/>
      <c r="M21" s="3"/>
      <c r="N21" s="3"/>
      <c r="O21" s="19"/>
      <c r="P21" s="4">
        <v>0</v>
      </c>
      <c r="Q21" s="4">
        <v>0.0040277777777777725</v>
      </c>
      <c r="R21" s="3">
        <v>16</v>
      </c>
    </row>
    <row r="23" spans="3:6" ht="12.75">
      <c r="C23" t="s">
        <v>31</v>
      </c>
      <c r="D23" s="1"/>
      <c r="F23" t="s">
        <v>32</v>
      </c>
    </row>
  </sheetData>
  <sheetProtection/>
  <mergeCells count="3">
    <mergeCell ref="A1:Q1"/>
    <mergeCell ref="A2:B2"/>
    <mergeCell ref="A3:R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.75390625" style="0" customWidth="1"/>
    <col min="2" max="2" width="6.875" style="0" customWidth="1"/>
    <col min="3" max="3" width="7.375" style="0" bestFit="1" customWidth="1"/>
    <col min="4" max="4" width="22.25390625" style="0" customWidth="1"/>
    <col min="5" max="5" width="9.00390625" style="1" customWidth="1"/>
    <col min="6" max="6" width="15.625" style="1" bestFit="1" customWidth="1"/>
    <col min="7" max="7" width="6.875" style="0" customWidth="1"/>
    <col min="8" max="8" width="9.25390625" style="1" bestFit="1" customWidth="1"/>
    <col min="9" max="9" width="7.125" style="1" bestFit="1" customWidth="1"/>
    <col min="10" max="11" width="7.125" style="0" bestFit="1" customWidth="1"/>
    <col min="12" max="15" width="3.25390625" style="0" bestFit="1" customWidth="1"/>
    <col min="16" max="16" width="7.125" style="0" bestFit="1" customWidth="1"/>
    <col min="17" max="17" width="8.875" style="0" customWidth="1"/>
    <col min="18" max="19" width="7.125" style="0" bestFit="1" customWidth="1"/>
    <col min="20" max="20" width="8.125" style="0" bestFit="1" customWidth="1"/>
    <col min="21" max="21" width="8.25390625" style="0" bestFit="1" customWidth="1"/>
    <col min="22" max="22" width="4.00390625" style="0" bestFit="1" customWidth="1"/>
    <col min="23" max="23" width="3.25390625" style="0" bestFit="1" customWidth="1"/>
  </cols>
  <sheetData>
    <row r="1" spans="1:21" ht="15.7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7"/>
      <c r="S1" s="27"/>
      <c r="T1" s="27"/>
      <c r="U1" s="27"/>
    </row>
    <row r="2" spans="1:16" ht="12.75">
      <c r="A2" s="36">
        <v>42470</v>
      </c>
      <c r="B2" s="36"/>
      <c r="C2" s="28"/>
      <c r="D2" s="28"/>
      <c r="E2" s="29"/>
      <c r="F2" s="30"/>
      <c r="G2" s="31"/>
      <c r="H2" s="32"/>
      <c r="I2" s="31"/>
      <c r="J2" s="32"/>
      <c r="K2" s="31"/>
      <c r="L2" s="31"/>
      <c r="M2" s="33" t="s">
        <v>17</v>
      </c>
      <c r="N2" s="33"/>
      <c r="O2" s="33"/>
      <c r="P2" s="33"/>
    </row>
    <row r="3" spans="1:22" ht="71.25" customHeight="1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6"/>
      <c r="T3" s="26"/>
      <c r="U3" s="26"/>
      <c r="V3" s="26"/>
    </row>
    <row r="5" spans="2:19" ht="107.25">
      <c r="B5" s="2" t="s">
        <v>0</v>
      </c>
      <c r="C5" s="3" t="s">
        <v>2</v>
      </c>
      <c r="D5" s="3" t="s">
        <v>1</v>
      </c>
      <c r="E5" s="3" t="s">
        <v>11</v>
      </c>
      <c r="F5" s="16" t="s">
        <v>13</v>
      </c>
      <c r="G5" s="3" t="s">
        <v>15</v>
      </c>
      <c r="H5" s="3" t="s">
        <v>10</v>
      </c>
      <c r="I5" s="3" t="s">
        <v>3</v>
      </c>
      <c r="J5" s="3" t="s">
        <v>4</v>
      </c>
      <c r="K5" s="10" t="s">
        <v>5</v>
      </c>
      <c r="L5" s="9" t="s">
        <v>6</v>
      </c>
      <c r="M5" s="15" t="s">
        <v>14</v>
      </c>
      <c r="N5" s="17" t="s">
        <v>85</v>
      </c>
      <c r="O5" s="17" t="s">
        <v>84</v>
      </c>
      <c r="P5" s="15" t="s">
        <v>28</v>
      </c>
      <c r="Q5" s="9" t="s">
        <v>9</v>
      </c>
      <c r="R5" s="9" t="s">
        <v>7</v>
      </c>
      <c r="S5" s="3" t="s">
        <v>8</v>
      </c>
    </row>
    <row r="6" spans="2:19" ht="14.25" customHeight="1">
      <c r="B6" s="13">
        <v>1</v>
      </c>
      <c r="C6" s="18">
        <v>207</v>
      </c>
      <c r="D6" s="6" t="s">
        <v>86</v>
      </c>
      <c r="E6" s="5">
        <v>2002</v>
      </c>
      <c r="F6" s="7" t="s">
        <v>87</v>
      </c>
      <c r="G6" s="5" t="s">
        <v>27</v>
      </c>
      <c r="H6" s="21" t="s">
        <v>29</v>
      </c>
      <c r="I6" s="4">
        <v>0.0050347222222222225</v>
      </c>
      <c r="J6" s="8">
        <v>0.007511574074074074</v>
      </c>
      <c r="K6" s="8">
        <v>0.0024768518518518516</v>
      </c>
      <c r="L6" s="3"/>
      <c r="M6" s="19"/>
      <c r="N6" s="3"/>
      <c r="O6" s="3"/>
      <c r="P6" s="19"/>
      <c r="Q6" s="4">
        <v>0</v>
      </c>
      <c r="R6" s="4">
        <v>0.0024768518518518516</v>
      </c>
      <c r="S6" s="3"/>
    </row>
    <row r="7" spans="2:19" ht="12.75">
      <c r="B7" s="13">
        <v>2</v>
      </c>
      <c r="C7" s="18">
        <v>201</v>
      </c>
      <c r="D7" s="6" t="s">
        <v>21</v>
      </c>
      <c r="E7" s="5">
        <v>2002</v>
      </c>
      <c r="F7" s="7" t="s">
        <v>66</v>
      </c>
      <c r="G7" s="5" t="s">
        <v>27</v>
      </c>
      <c r="H7" s="23" t="s">
        <v>29</v>
      </c>
      <c r="I7" s="4">
        <v>0.0024305555555555556</v>
      </c>
      <c r="J7" s="8">
        <v>0.005752314814814814</v>
      </c>
      <c r="K7" s="8">
        <v>0.0033217592592592587</v>
      </c>
      <c r="L7" s="3"/>
      <c r="M7" s="19"/>
      <c r="N7" s="3"/>
      <c r="O7" s="3"/>
      <c r="P7" s="19"/>
      <c r="Q7" s="4">
        <v>0</v>
      </c>
      <c r="R7" s="4">
        <v>0.0033217592592592587</v>
      </c>
      <c r="S7" s="3"/>
    </row>
    <row r="8" spans="2:19" ht="12.75">
      <c r="B8" s="13">
        <v>3</v>
      </c>
      <c r="C8" s="18">
        <v>208</v>
      </c>
      <c r="D8" s="6" t="s">
        <v>24</v>
      </c>
      <c r="E8" s="5">
        <v>2005</v>
      </c>
      <c r="F8" s="7" t="s">
        <v>66</v>
      </c>
      <c r="G8" s="5" t="s">
        <v>27</v>
      </c>
      <c r="H8" s="5" t="s">
        <v>44</v>
      </c>
      <c r="I8" s="4">
        <v>0.008564814814814815</v>
      </c>
      <c r="J8" s="8">
        <v>0.01238425925925926</v>
      </c>
      <c r="K8" s="8">
        <v>0.0038194444444444448</v>
      </c>
      <c r="L8" s="3"/>
      <c r="M8" s="3"/>
      <c r="N8" s="3"/>
      <c r="O8" s="3"/>
      <c r="P8" s="4">
        <v>0.00034722222222222224</v>
      </c>
      <c r="Q8" s="4">
        <v>0.00034722222222222224</v>
      </c>
      <c r="R8" s="4">
        <v>0.0034722222222222225</v>
      </c>
      <c r="S8" s="3"/>
    </row>
    <row r="9" spans="2:19" ht="12.75">
      <c r="B9" s="13">
        <v>4</v>
      </c>
      <c r="C9" s="18">
        <v>217</v>
      </c>
      <c r="D9" s="6" t="s">
        <v>59</v>
      </c>
      <c r="E9" s="5"/>
      <c r="F9" s="7" t="s">
        <v>52</v>
      </c>
      <c r="G9" s="5" t="s">
        <v>27</v>
      </c>
      <c r="H9" s="5" t="s">
        <v>44</v>
      </c>
      <c r="I9" s="4">
        <v>0.02378472222222222</v>
      </c>
      <c r="J9" s="8">
        <v>0.027604166666666666</v>
      </c>
      <c r="K9" s="8">
        <v>0.0038194444444444448</v>
      </c>
      <c r="L9" s="3"/>
      <c r="M9" s="19"/>
      <c r="N9" s="3"/>
      <c r="O9" s="3"/>
      <c r="P9" s="19"/>
      <c r="Q9" s="4">
        <v>0</v>
      </c>
      <c r="R9" s="4">
        <v>0.0038194444444444448</v>
      </c>
      <c r="S9" s="3"/>
    </row>
    <row r="10" spans="2:19" ht="12.75">
      <c r="B10" s="13">
        <v>5</v>
      </c>
      <c r="C10" s="18">
        <v>215</v>
      </c>
      <c r="D10" s="6" t="s">
        <v>93</v>
      </c>
      <c r="E10" s="5">
        <v>1999</v>
      </c>
      <c r="F10" s="7" t="s">
        <v>87</v>
      </c>
      <c r="G10" s="5" t="s">
        <v>27</v>
      </c>
      <c r="H10" s="5" t="s">
        <v>29</v>
      </c>
      <c r="I10" s="4">
        <v>0.0353587962962963</v>
      </c>
      <c r="J10" s="8">
        <v>0.03927083333333333</v>
      </c>
      <c r="K10" s="8">
        <v>0.003912037037037033</v>
      </c>
      <c r="L10" s="3"/>
      <c r="M10" s="3"/>
      <c r="N10" s="3"/>
      <c r="O10" s="3"/>
      <c r="P10" s="3"/>
      <c r="Q10" s="4">
        <v>0</v>
      </c>
      <c r="R10" s="4">
        <v>0.003912037037037033</v>
      </c>
      <c r="S10" s="3"/>
    </row>
    <row r="11" spans="2:19" ht="12.75">
      <c r="B11" s="13">
        <v>6</v>
      </c>
      <c r="C11" s="18">
        <v>216</v>
      </c>
      <c r="D11" s="6" t="s">
        <v>61</v>
      </c>
      <c r="E11" s="5">
        <v>2003</v>
      </c>
      <c r="F11" s="7" t="s">
        <v>52</v>
      </c>
      <c r="G11" s="5" t="s">
        <v>27</v>
      </c>
      <c r="H11" s="21" t="s">
        <v>44</v>
      </c>
      <c r="I11" s="4">
        <v>0.0390625</v>
      </c>
      <c r="J11" s="8">
        <v>0.04305555555555556</v>
      </c>
      <c r="K11" s="8">
        <v>0.003993055555555562</v>
      </c>
      <c r="L11" s="3"/>
      <c r="M11" s="3"/>
      <c r="N11" s="3"/>
      <c r="O11" s="3"/>
      <c r="P11" s="3"/>
      <c r="Q11" s="4">
        <v>0</v>
      </c>
      <c r="R11" s="4">
        <v>0.003993055555555562</v>
      </c>
      <c r="S11" s="3"/>
    </row>
    <row r="12" spans="2:19" ht="12.75">
      <c r="B12" s="13">
        <v>7</v>
      </c>
      <c r="C12" s="18">
        <v>260</v>
      </c>
      <c r="D12" s="6" t="s">
        <v>69</v>
      </c>
      <c r="E12" s="5">
        <v>2003</v>
      </c>
      <c r="F12" s="7" t="s">
        <v>66</v>
      </c>
      <c r="G12" s="5" t="s">
        <v>27</v>
      </c>
      <c r="H12" s="21" t="s">
        <v>44</v>
      </c>
      <c r="I12" s="4">
        <v>0.03408564814814815</v>
      </c>
      <c r="J12" s="4">
        <v>0.038113425925925926</v>
      </c>
      <c r="K12" s="8">
        <v>0.004027777777777776</v>
      </c>
      <c r="L12" s="3"/>
      <c r="M12" s="19"/>
      <c r="N12" s="3"/>
      <c r="O12" s="3"/>
      <c r="P12" s="19"/>
      <c r="Q12" s="4">
        <v>0</v>
      </c>
      <c r="R12" s="4">
        <v>0.004027777777777776</v>
      </c>
      <c r="S12" s="3"/>
    </row>
    <row r="13" spans="2:19" ht="12.75">
      <c r="B13" s="13">
        <v>8</v>
      </c>
      <c r="C13" s="18">
        <v>250</v>
      </c>
      <c r="D13" s="6" t="s">
        <v>56</v>
      </c>
      <c r="E13" s="5">
        <v>2005</v>
      </c>
      <c r="F13" s="7" t="s">
        <v>52</v>
      </c>
      <c r="G13" s="5" t="s">
        <v>27</v>
      </c>
      <c r="H13" s="21" t="s">
        <v>44</v>
      </c>
      <c r="I13" s="4">
        <v>0.02517361111111111</v>
      </c>
      <c r="J13" s="8">
        <v>0.029247685185185186</v>
      </c>
      <c r="K13" s="8">
        <v>0.004074074074074077</v>
      </c>
      <c r="L13" s="3"/>
      <c r="M13" s="19"/>
      <c r="N13" s="3"/>
      <c r="O13" s="3"/>
      <c r="P13" s="19"/>
      <c r="Q13" s="4">
        <v>0</v>
      </c>
      <c r="R13" s="4">
        <v>0.004074074074074077</v>
      </c>
      <c r="S13" s="3"/>
    </row>
    <row r="14" spans="2:19" ht="12.75">
      <c r="B14" s="13">
        <v>9</v>
      </c>
      <c r="C14" s="18">
        <v>223</v>
      </c>
      <c r="D14" s="6" t="s">
        <v>95</v>
      </c>
      <c r="E14" s="5">
        <v>2001</v>
      </c>
      <c r="F14" s="7" t="s">
        <v>87</v>
      </c>
      <c r="G14" s="5" t="s">
        <v>27</v>
      </c>
      <c r="H14" s="5" t="s">
        <v>29</v>
      </c>
      <c r="I14" s="4">
        <v>0.03275462962962963</v>
      </c>
      <c r="J14" s="8">
        <v>0.036967592592592594</v>
      </c>
      <c r="K14" s="8">
        <v>0.004212962962962967</v>
      </c>
      <c r="L14" s="3"/>
      <c r="M14" s="3"/>
      <c r="N14" s="3"/>
      <c r="O14" s="3"/>
      <c r="P14" s="3"/>
      <c r="Q14" s="4">
        <v>0</v>
      </c>
      <c r="R14" s="4">
        <v>0.004212962962962967</v>
      </c>
      <c r="S14" s="3"/>
    </row>
    <row r="15" spans="2:19" ht="12.75">
      <c r="B15" s="13">
        <v>10</v>
      </c>
      <c r="C15" s="18">
        <v>243</v>
      </c>
      <c r="D15" s="6" t="s">
        <v>57</v>
      </c>
      <c r="E15" s="5">
        <v>2004</v>
      </c>
      <c r="F15" s="7" t="s">
        <v>52</v>
      </c>
      <c r="G15" s="5" t="s">
        <v>27</v>
      </c>
      <c r="H15" s="21" t="s">
        <v>44</v>
      </c>
      <c r="I15" s="4">
        <v>0.023206018518518515</v>
      </c>
      <c r="J15" s="8">
        <v>0.027557870370370368</v>
      </c>
      <c r="K15" s="8">
        <v>0.004351851851851853</v>
      </c>
      <c r="L15" s="3"/>
      <c r="M15" s="19"/>
      <c r="N15" s="3"/>
      <c r="O15" s="3"/>
      <c r="P15" s="19"/>
      <c r="Q15" s="4">
        <v>0</v>
      </c>
      <c r="R15" s="4">
        <v>0.004351851851851853</v>
      </c>
      <c r="S15" s="3"/>
    </row>
    <row r="16" spans="2:19" ht="12.75">
      <c r="B16" s="13">
        <v>11</v>
      </c>
      <c r="C16" s="18">
        <v>241</v>
      </c>
      <c r="D16" s="6" t="s">
        <v>43</v>
      </c>
      <c r="E16" s="5">
        <v>2005</v>
      </c>
      <c r="F16" s="7" t="s">
        <v>40</v>
      </c>
      <c r="G16" s="5" t="s">
        <v>27</v>
      </c>
      <c r="H16" s="5" t="s">
        <v>44</v>
      </c>
      <c r="I16" s="4">
        <v>0.014351851851851852</v>
      </c>
      <c r="J16" s="8">
        <v>0.01875</v>
      </c>
      <c r="K16" s="8">
        <v>0.0043981481481481476</v>
      </c>
      <c r="L16" s="3"/>
      <c r="M16" s="3"/>
      <c r="N16" s="3"/>
      <c r="O16" s="3"/>
      <c r="P16" s="3"/>
      <c r="Q16" s="4">
        <v>0</v>
      </c>
      <c r="R16" s="4">
        <v>0.0043981481481481476</v>
      </c>
      <c r="S16" s="3"/>
    </row>
    <row r="17" spans="2:19" ht="12.75">
      <c r="B17" s="13">
        <v>12</v>
      </c>
      <c r="C17" s="18">
        <v>202</v>
      </c>
      <c r="D17" s="6" t="s">
        <v>45</v>
      </c>
      <c r="E17" s="5">
        <v>2004</v>
      </c>
      <c r="F17" s="7" t="s">
        <v>40</v>
      </c>
      <c r="G17" s="5" t="s">
        <v>27</v>
      </c>
      <c r="H17" s="5" t="s">
        <v>44</v>
      </c>
      <c r="I17" s="4">
        <v>0.013715277777777778</v>
      </c>
      <c r="J17" s="8">
        <v>0.018275462962962962</v>
      </c>
      <c r="K17" s="8">
        <v>0.0045601851851851845</v>
      </c>
      <c r="L17" s="3"/>
      <c r="M17" s="3"/>
      <c r="N17" s="3"/>
      <c r="O17" s="3"/>
      <c r="P17" s="3"/>
      <c r="Q17" s="4">
        <v>0</v>
      </c>
      <c r="R17" s="4">
        <v>0.0045601851851851845</v>
      </c>
      <c r="S17" s="3"/>
    </row>
    <row r="18" spans="2:19" ht="12.75">
      <c r="B18" s="13">
        <v>13</v>
      </c>
      <c r="C18" s="18">
        <v>227</v>
      </c>
      <c r="D18" s="6" t="s">
        <v>54</v>
      </c>
      <c r="E18" s="5">
        <v>2004</v>
      </c>
      <c r="F18" s="7" t="s">
        <v>52</v>
      </c>
      <c r="G18" s="5" t="s">
        <v>27</v>
      </c>
      <c r="H18" s="21" t="s">
        <v>44</v>
      </c>
      <c r="I18" s="4">
        <v>0.028645833333333332</v>
      </c>
      <c r="J18" s="8">
        <v>0.033240740740740744</v>
      </c>
      <c r="K18" s="8">
        <v>0.004594907407407412</v>
      </c>
      <c r="L18" s="3"/>
      <c r="M18" s="19"/>
      <c r="N18" s="3"/>
      <c r="O18" s="3"/>
      <c r="P18" s="19"/>
      <c r="Q18" s="4">
        <v>0</v>
      </c>
      <c r="R18" s="4">
        <v>0.004594907407407412</v>
      </c>
      <c r="S18" s="3"/>
    </row>
    <row r="19" spans="2:19" ht="12.75">
      <c r="B19" s="13">
        <v>14</v>
      </c>
      <c r="C19" s="18">
        <v>204</v>
      </c>
      <c r="D19" s="6" t="s">
        <v>67</v>
      </c>
      <c r="E19" s="5">
        <v>2002</v>
      </c>
      <c r="F19" s="7" t="s">
        <v>66</v>
      </c>
      <c r="G19" s="5" t="s">
        <v>27</v>
      </c>
      <c r="H19" s="21" t="s">
        <v>29</v>
      </c>
      <c r="I19" s="4">
        <v>0.0050347222222222225</v>
      </c>
      <c r="J19" s="8">
        <v>0.009780092592592592</v>
      </c>
      <c r="K19" s="8">
        <v>0.004745370370370369</v>
      </c>
      <c r="L19" s="3"/>
      <c r="M19" s="19"/>
      <c r="N19" s="3"/>
      <c r="O19" s="19"/>
      <c r="P19" s="19"/>
      <c r="Q19" s="4">
        <v>0</v>
      </c>
      <c r="R19" s="4">
        <v>0.004745370370370369</v>
      </c>
      <c r="S19" s="3"/>
    </row>
    <row r="20" spans="2:19" ht="12.75">
      <c r="B20" s="13">
        <v>15</v>
      </c>
      <c r="C20" s="18">
        <v>257</v>
      </c>
      <c r="D20" s="6" t="s">
        <v>60</v>
      </c>
      <c r="E20" s="5">
        <v>2006</v>
      </c>
      <c r="F20" s="7" t="s">
        <v>52</v>
      </c>
      <c r="G20" s="5" t="s">
        <v>27</v>
      </c>
      <c r="H20" s="5" t="s">
        <v>44</v>
      </c>
      <c r="I20" s="4">
        <v>0.03043981481481482</v>
      </c>
      <c r="J20" s="8">
        <v>0.035694444444444445</v>
      </c>
      <c r="K20" s="8">
        <v>0.0052546296296296265</v>
      </c>
      <c r="L20" s="3"/>
      <c r="M20" s="19"/>
      <c r="N20" s="3"/>
      <c r="O20" s="3"/>
      <c r="P20" s="19"/>
      <c r="Q20" s="4">
        <v>0</v>
      </c>
      <c r="R20" s="4">
        <v>0.0052546296296296265</v>
      </c>
      <c r="S20" s="3"/>
    </row>
    <row r="21" spans="2:19" ht="12.75">
      <c r="B21" s="13">
        <v>16</v>
      </c>
      <c r="C21" s="18">
        <v>211</v>
      </c>
      <c r="D21" s="6" t="s">
        <v>55</v>
      </c>
      <c r="E21" s="5">
        <v>2006</v>
      </c>
      <c r="F21" s="7" t="s">
        <v>52</v>
      </c>
      <c r="G21" s="5" t="s">
        <v>27</v>
      </c>
      <c r="H21" s="21" t="s">
        <v>44</v>
      </c>
      <c r="I21" s="4">
        <v>0.027256944444444445</v>
      </c>
      <c r="J21" s="8">
        <v>0.03263888888888889</v>
      </c>
      <c r="K21" s="8">
        <v>0.005381944444444446</v>
      </c>
      <c r="L21" s="3"/>
      <c r="M21" s="19"/>
      <c r="N21" s="3"/>
      <c r="O21" s="3"/>
      <c r="P21" s="19"/>
      <c r="Q21" s="4">
        <v>0</v>
      </c>
      <c r="R21" s="4">
        <v>0.005381944444444446</v>
      </c>
      <c r="S21" s="3"/>
    </row>
    <row r="22" spans="2:19" ht="12.75">
      <c r="B22" s="13">
        <v>17</v>
      </c>
      <c r="C22" s="18">
        <v>219</v>
      </c>
      <c r="D22" s="6" t="s">
        <v>58</v>
      </c>
      <c r="E22" s="5">
        <v>2004</v>
      </c>
      <c r="F22" s="7" t="s">
        <v>52</v>
      </c>
      <c r="G22" s="5" t="s">
        <v>27</v>
      </c>
      <c r="H22" s="21" t="s">
        <v>44</v>
      </c>
      <c r="I22" s="4">
        <v>0.029861111111111113</v>
      </c>
      <c r="J22" s="8">
        <v>0.035370370370370365</v>
      </c>
      <c r="K22" s="8">
        <v>0.005509259259259252</v>
      </c>
      <c r="L22" s="3"/>
      <c r="M22" s="19"/>
      <c r="N22" s="3"/>
      <c r="O22" s="3"/>
      <c r="P22" s="19"/>
      <c r="Q22" s="4">
        <v>0</v>
      </c>
      <c r="R22" s="4">
        <v>0.005509259259259252</v>
      </c>
      <c r="S22" s="3"/>
    </row>
    <row r="23" spans="2:19" ht="12.75">
      <c r="B23" s="13">
        <v>18</v>
      </c>
      <c r="C23" s="18">
        <v>258</v>
      </c>
      <c r="D23" s="6" t="s">
        <v>73</v>
      </c>
      <c r="E23" s="5">
        <v>2003</v>
      </c>
      <c r="F23" s="7" t="s">
        <v>66</v>
      </c>
      <c r="G23" s="5" t="s">
        <v>27</v>
      </c>
      <c r="H23" s="21" t="s">
        <v>44</v>
      </c>
      <c r="I23" s="4">
        <v>0.02297453703703704</v>
      </c>
      <c r="J23" s="8">
        <v>0.028854166666666667</v>
      </c>
      <c r="K23" s="8">
        <v>0.005879629629629627</v>
      </c>
      <c r="L23" s="3"/>
      <c r="M23" s="3"/>
      <c r="N23" s="3"/>
      <c r="O23" s="3"/>
      <c r="P23" s="3"/>
      <c r="Q23" s="4">
        <v>0</v>
      </c>
      <c r="R23" s="4">
        <v>0.005879629629629627</v>
      </c>
      <c r="S23" s="3"/>
    </row>
    <row r="24" spans="2:19" ht="12.75">
      <c r="B24" s="13">
        <v>19</v>
      </c>
      <c r="C24" s="18">
        <v>262</v>
      </c>
      <c r="D24" s="6" t="s">
        <v>72</v>
      </c>
      <c r="E24" s="5">
        <v>2003</v>
      </c>
      <c r="F24" s="7" t="s">
        <v>66</v>
      </c>
      <c r="G24" s="5" t="s">
        <v>27</v>
      </c>
      <c r="H24" s="21" t="s">
        <v>44</v>
      </c>
      <c r="I24" s="4">
        <v>0.03107638888888889</v>
      </c>
      <c r="J24" s="8">
        <v>0.037638888888888895</v>
      </c>
      <c r="K24" s="8">
        <v>0.006562500000000006</v>
      </c>
      <c r="L24" s="3"/>
      <c r="M24" s="3"/>
      <c r="N24" s="3"/>
      <c r="O24" s="3"/>
      <c r="P24" s="3"/>
      <c r="Q24" s="4">
        <v>0</v>
      </c>
      <c r="R24" s="4">
        <v>0.006562500000000006</v>
      </c>
      <c r="S24" s="3"/>
    </row>
    <row r="25" spans="2:19" ht="12.75">
      <c r="B25" s="13">
        <v>20</v>
      </c>
      <c r="C25" s="18">
        <v>233</v>
      </c>
      <c r="D25" s="6" t="s">
        <v>64</v>
      </c>
      <c r="E25" s="5">
        <v>2006</v>
      </c>
      <c r="F25" s="7" t="s">
        <v>52</v>
      </c>
      <c r="G25" s="5" t="s">
        <v>27</v>
      </c>
      <c r="H25" s="21" t="s">
        <v>44</v>
      </c>
      <c r="I25" s="4">
        <v>0.034374999999999996</v>
      </c>
      <c r="J25" s="8">
        <v>0.041851851851851855</v>
      </c>
      <c r="K25" s="8">
        <v>0.0074768518518518595</v>
      </c>
      <c r="L25" s="3"/>
      <c r="M25" s="19"/>
      <c r="N25" s="3"/>
      <c r="O25" s="3"/>
      <c r="P25" s="19"/>
      <c r="Q25" s="4">
        <v>0</v>
      </c>
      <c r="R25" s="4">
        <v>0.0074768518518518595</v>
      </c>
      <c r="S25" s="3"/>
    </row>
    <row r="26" spans="2:19" ht="12.75">
      <c r="B26" s="13">
        <v>21</v>
      </c>
      <c r="C26" s="18">
        <v>231</v>
      </c>
      <c r="D26" s="6" t="s">
        <v>96</v>
      </c>
      <c r="E26" s="5">
        <v>2008</v>
      </c>
      <c r="F26" s="7" t="s">
        <v>87</v>
      </c>
      <c r="G26" s="5" t="s">
        <v>27</v>
      </c>
      <c r="H26" s="21" t="s">
        <v>30</v>
      </c>
      <c r="I26" s="4">
        <v>0.0011574074074074073</v>
      </c>
      <c r="J26" s="8">
        <v>0.007141203703703704</v>
      </c>
      <c r="K26" s="8">
        <v>0.005983796296296297</v>
      </c>
      <c r="L26" s="3"/>
      <c r="M26" s="19"/>
      <c r="N26" s="3"/>
      <c r="O26" s="3"/>
      <c r="P26" s="19"/>
      <c r="Q26" s="4">
        <v>0</v>
      </c>
      <c r="R26" s="4">
        <v>0.005983796296296297</v>
      </c>
      <c r="S26" s="3" t="s">
        <v>50</v>
      </c>
    </row>
  </sheetData>
  <sheetProtection/>
  <mergeCells count="3">
    <mergeCell ref="A1:Q1"/>
    <mergeCell ref="A2:B2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7.375" style="0" customWidth="1"/>
    <col min="2" max="2" width="6.625" style="0" bestFit="1" customWidth="1"/>
    <col min="3" max="3" width="21.625" style="0" customWidth="1"/>
    <col min="4" max="4" width="7.00390625" style="0" customWidth="1"/>
    <col min="5" max="5" width="21.25390625" style="0" customWidth="1"/>
    <col min="6" max="6" width="6.625" style="0" customWidth="1"/>
    <col min="7" max="10" width="11.25390625" style="0" customWidth="1"/>
    <col min="11" max="14" width="3.25390625" style="0" bestFit="1" customWidth="1"/>
    <col min="15" max="15" width="7.125" style="0" bestFit="1" customWidth="1"/>
    <col min="16" max="16" width="8.125" style="0" customWidth="1"/>
    <col min="17" max="17" width="11.25390625" style="0" customWidth="1"/>
    <col min="18" max="18" width="7.125" style="0" bestFit="1" customWidth="1"/>
    <col min="20" max="20" width="8.25390625" style="0" bestFit="1" customWidth="1"/>
    <col min="21" max="21" width="4.25390625" style="0" customWidth="1"/>
    <col min="22" max="22" width="3.25390625" style="0" bestFit="1" customWidth="1"/>
  </cols>
  <sheetData>
    <row r="1" spans="1:21" ht="15.7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7"/>
      <c r="S1" s="27"/>
      <c r="T1" s="27"/>
      <c r="U1" s="27"/>
    </row>
    <row r="2" spans="1:16" ht="12.75">
      <c r="A2" s="36">
        <v>42470</v>
      </c>
      <c r="B2" s="36"/>
      <c r="C2" s="28"/>
      <c r="D2" s="28"/>
      <c r="E2" s="29"/>
      <c r="F2" s="30"/>
      <c r="G2" s="31"/>
      <c r="H2" s="32"/>
      <c r="I2" s="31"/>
      <c r="J2" s="32"/>
      <c r="K2" s="31"/>
      <c r="L2" s="31"/>
      <c r="M2" s="33" t="s">
        <v>17</v>
      </c>
      <c r="N2" s="33"/>
      <c r="O2" s="33"/>
      <c r="P2" s="33"/>
    </row>
    <row r="3" spans="1:22" ht="71.25" customHeight="1">
      <c r="A3" s="37" t="s">
        <v>103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6"/>
      <c r="T3" s="26"/>
      <c r="U3" s="26"/>
      <c r="V3" s="26"/>
    </row>
    <row r="5" spans="1:18" ht="107.25">
      <c r="A5" s="2" t="s">
        <v>0</v>
      </c>
      <c r="B5" s="3" t="s">
        <v>2</v>
      </c>
      <c r="C5" s="3" t="s">
        <v>1</v>
      </c>
      <c r="D5" s="3" t="s">
        <v>11</v>
      </c>
      <c r="E5" s="16" t="s">
        <v>13</v>
      </c>
      <c r="F5" s="3" t="s">
        <v>15</v>
      </c>
      <c r="G5" s="3" t="s">
        <v>10</v>
      </c>
      <c r="H5" s="3" t="s">
        <v>3</v>
      </c>
      <c r="I5" s="3" t="s">
        <v>4</v>
      </c>
      <c r="J5" s="10" t="s">
        <v>5</v>
      </c>
      <c r="K5" s="9" t="s">
        <v>6</v>
      </c>
      <c r="L5" s="15" t="s">
        <v>14</v>
      </c>
      <c r="M5" s="17" t="s">
        <v>85</v>
      </c>
      <c r="N5" s="17" t="s">
        <v>84</v>
      </c>
      <c r="O5" s="15" t="s">
        <v>28</v>
      </c>
      <c r="P5" s="9" t="s">
        <v>9</v>
      </c>
      <c r="Q5" s="9" t="s">
        <v>7</v>
      </c>
      <c r="R5" s="3" t="s">
        <v>8</v>
      </c>
    </row>
    <row r="6" spans="1:18" ht="12.75">
      <c r="A6" s="13">
        <v>1</v>
      </c>
      <c r="B6" s="18">
        <v>208</v>
      </c>
      <c r="C6" s="6" t="s">
        <v>24</v>
      </c>
      <c r="D6" s="5">
        <v>2005</v>
      </c>
      <c r="E6" s="7" t="s">
        <v>66</v>
      </c>
      <c r="F6" s="5" t="s">
        <v>27</v>
      </c>
      <c r="G6" s="5" t="s">
        <v>44</v>
      </c>
      <c r="H6" s="4">
        <v>0.008564814814814815</v>
      </c>
      <c r="I6" s="8">
        <v>0.01238425925925926</v>
      </c>
      <c r="J6" s="8">
        <v>0.0038194444444444448</v>
      </c>
      <c r="K6" s="3"/>
      <c r="L6" s="3"/>
      <c r="M6" s="3"/>
      <c r="N6" s="3"/>
      <c r="O6" s="4">
        <v>0.00034722222222222224</v>
      </c>
      <c r="P6" s="4">
        <v>0.00034722222222222224</v>
      </c>
      <c r="Q6" s="4">
        <v>0.0034722222222222225</v>
      </c>
      <c r="R6" s="34" t="s">
        <v>99</v>
      </c>
    </row>
    <row r="7" spans="1:18" ht="12.75">
      <c r="A7" s="13">
        <v>2</v>
      </c>
      <c r="B7" s="18">
        <v>217</v>
      </c>
      <c r="C7" s="6" t="s">
        <v>59</v>
      </c>
      <c r="D7" s="5"/>
      <c r="E7" s="7" t="s">
        <v>52</v>
      </c>
      <c r="F7" s="5" t="s">
        <v>27</v>
      </c>
      <c r="G7" s="5" t="s">
        <v>44</v>
      </c>
      <c r="H7" s="4">
        <v>0.02378472222222222</v>
      </c>
      <c r="I7" s="8">
        <v>0.027604166666666666</v>
      </c>
      <c r="J7" s="8">
        <v>0.0038194444444444448</v>
      </c>
      <c r="K7" s="3"/>
      <c r="L7" s="19"/>
      <c r="M7" s="3"/>
      <c r="N7" s="3"/>
      <c r="O7" s="19"/>
      <c r="P7" s="4">
        <v>0</v>
      </c>
      <c r="Q7" s="4">
        <v>0.0038194444444444448</v>
      </c>
      <c r="R7" s="34" t="s">
        <v>100</v>
      </c>
    </row>
    <row r="8" spans="1:18" ht="12.75">
      <c r="A8" s="13">
        <v>3</v>
      </c>
      <c r="B8" s="18">
        <v>216</v>
      </c>
      <c r="C8" s="6" t="s">
        <v>61</v>
      </c>
      <c r="D8" s="5">
        <v>2003</v>
      </c>
      <c r="E8" s="7" t="s">
        <v>52</v>
      </c>
      <c r="F8" s="5" t="s">
        <v>27</v>
      </c>
      <c r="G8" s="21" t="s">
        <v>44</v>
      </c>
      <c r="H8" s="4">
        <v>0.0390625</v>
      </c>
      <c r="I8" s="8">
        <v>0.04305555555555556</v>
      </c>
      <c r="J8" s="8">
        <v>0.003993055555555562</v>
      </c>
      <c r="K8" s="3"/>
      <c r="L8" s="3"/>
      <c r="M8" s="3"/>
      <c r="N8" s="3"/>
      <c r="O8" s="3"/>
      <c r="P8" s="4">
        <v>0</v>
      </c>
      <c r="Q8" s="4">
        <v>0.003993055555555562</v>
      </c>
      <c r="R8" s="34" t="s">
        <v>101</v>
      </c>
    </row>
    <row r="9" spans="1:18" ht="12.75">
      <c r="A9" s="13">
        <v>4</v>
      </c>
      <c r="B9" s="18">
        <v>260</v>
      </c>
      <c r="C9" s="6" t="s">
        <v>69</v>
      </c>
      <c r="D9" s="5">
        <v>2003</v>
      </c>
      <c r="E9" s="7" t="s">
        <v>66</v>
      </c>
      <c r="F9" s="5" t="s">
        <v>27</v>
      </c>
      <c r="G9" s="21" t="s">
        <v>44</v>
      </c>
      <c r="H9" s="4">
        <v>0.03408564814814815</v>
      </c>
      <c r="I9" s="4">
        <v>0.038113425925925926</v>
      </c>
      <c r="J9" s="8">
        <v>0.004027777777777776</v>
      </c>
      <c r="K9" s="3"/>
      <c r="L9" s="19"/>
      <c r="M9" s="3"/>
      <c r="N9" s="3"/>
      <c r="O9" s="19"/>
      <c r="P9" s="4">
        <v>0</v>
      </c>
      <c r="Q9" s="4">
        <v>0.004027777777777776</v>
      </c>
      <c r="R9" s="3">
        <v>4</v>
      </c>
    </row>
    <row r="10" spans="1:18" ht="12.75">
      <c r="A10" s="13">
        <v>5</v>
      </c>
      <c r="B10" s="18">
        <v>250</v>
      </c>
      <c r="C10" s="6" t="s">
        <v>56</v>
      </c>
      <c r="D10" s="5">
        <v>2005</v>
      </c>
      <c r="E10" s="7" t="s">
        <v>52</v>
      </c>
      <c r="F10" s="5" t="s">
        <v>27</v>
      </c>
      <c r="G10" s="21" t="s">
        <v>44</v>
      </c>
      <c r="H10" s="4">
        <v>0.02517361111111111</v>
      </c>
      <c r="I10" s="8">
        <v>0.029247685185185186</v>
      </c>
      <c r="J10" s="8">
        <v>0.004074074074074077</v>
      </c>
      <c r="K10" s="3"/>
      <c r="L10" s="19"/>
      <c r="M10" s="3"/>
      <c r="N10" s="3"/>
      <c r="O10" s="19"/>
      <c r="P10" s="4">
        <v>0</v>
      </c>
      <c r="Q10" s="4">
        <v>0.004074074074074077</v>
      </c>
      <c r="R10" s="3">
        <v>5</v>
      </c>
    </row>
    <row r="11" spans="1:18" ht="12.75">
      <c r="A11" s="13">
        <v>6</v>
      </c>
      <c r="B11" s="18">
        <v>243</v>
      </c>
      <c r="C11" s="6" t="s">
        <v>57</v>
      </c>
      <c r="D11" s="5">
        <v>2004</v>
      </c>
      <c r="E11" s="7" t="s">
        <v>52</v>
      </c>
      <c r="F11" s="5" t="s">
        <v>27</v>
      </c>
      <c r="G11" s="21" t="s">
        <v>44</v>
      </c>
      <c r="H11" s="4">
        <v>0.023206018518518515</v>
      </c>
      <c r="I11" s="8">
        <v>0.027557870370370368</v>
      </c>
      <c r="J11" s="8">
        <v>0.004351851851851853</v>
      </c>
      <c r="K11" s="3"/>
      <c r="L11" s="19"/>
      <c r="M11" s="3"/>
      <c r="N11" s="3"/>
      <c r="O11" s="19"/>
      <c r="P11" s="4">
        <v>0</v>
      </c>
      <c r="Q11" s="4">
        <v>0.004351851851851853</v>
      </c>
      <c r="R11" s="3">
        <v>6</v>
      </c>
    </row>
    <row r="12" spans="1:18" ht="12.75">
      <c r="A12" s="13">
        <v>7</v>
      </c>
      <c r="B12" s="18">
        <v>241</v>
      </c>
      <c r="C12" s="6" t="s">
        <v>43</v>
      </c>
      <c r="D12" s="5">
        <v>2005</v>
      </c>
      <c r="E12" s="7" t="s">
        <v>40</v>
      </c>
      <c r="F12" s="5" t="s">
        <v>27</v>
      </c>
      <c r="G12" s="5" t="s">
        <v>44</v>
      </c>
      <c r="H12" s="4">
        <v>0.014351851851851852</v>
      </c>
      <c r="I12" s="8">
        <v>0.01875</v>
      </c>
      <c r="J12" s="8">
        <v>0.0043981481481481476</v>
      </c>
      <c r="K12" s="3"/>
      <c r="L12" s="3"/>
      <c r="M12" s="3"/>
      <c r="N12" s="3"/>
      <c r="O12" s="3"/>
      <c r="P12" s="4">
        <v>0</v>
      </c>
      <c r="Q12" s="4">
        <v>0.0043981481481481476</v>
      </c>
      <c r="R12" s="3">
        <v>7</v>
      </c>
    </row>
    <row r="13" spans="1:18" ht="12.75">
      <c r="A13" s="13">
        <v>8</v>
      </c>
      <c r="B13" s="18">
        <v>202</v>
      </c>
      <c r="C13" s="6" t="s">
        <v>45</v>
      </c>
      <c r="D13" s="5">
        <v>2004</v>
      </c>
      <c r="E13" s="7" t="s">
        <v>40</v>
      </c>
      <c r="F13" s="5" t="s">
        <v>27</v>
      </c>
      <c r="G13" s="5" t="s">
        <v>44</v>
      </c>
      <c r="H13" s="4">
        <v>0.013715277777777778</v>
      </c>
      <c r="I13" s="8">
        <v>0.018275462962962962</v>
      </c>
      <c r="J13" s="8">
        <v>0.0045601851851851845</v>
      </c>
      <c r="K13" s="3"/>
      <c r="L13" s="3"/>
      <c r="M13" s="3"/>
      <c r="N13" s="3"/>
      <c r="O13" s="3"/>
      <c r="P13" s="4">
        <v>0</v>
      </c>
      <c r="Q13" s="4">
        <v>0.0045601851851851845</v>
      </c>
      <c r="R13" s="3">
        <v>8</v>
      </c>
    </row>
    <row r="14" spans="1:18" ht="12.75">
      <c r="A14" s="13">
        <v>9</v>
      </c>
      <c r="B14" s="18">
        <v>227</v>
      </c>
      <c r="C14" s="6" t="s">
        <v>54</v>
      </c>
      <c r="D14" s="5">
        <v>2004</v>
      </c>
      <c r="E14" s="7" t="s">
        <v>52</v>
      </c>
      <c r="F14" s="5" t="s">
        <v>27</v>
      </c>
      <c r="G14" s="21" t="s">
        <v>44</v>
      </c>
      <c r="H14" s="4">
        <v>0.028645833333333332</v>
      </c>
      <c r="I14" s="8">
        <v>0.033240740740740744</v>
      </c>
      <c r="J14" s="8">
        <v>0.004594907407407412</v>
      </c>
      <c r="K14" s="3"/>
      <c r="L14" s="19"/>
      <c r="M14" s="3"/>
      <c r="N14" s="3"/>
      <c r="O14" s="19"/>
      <c r="P14" s="4">
        <v>0</v>
      </c>
      <c r="Q14" s="4">
        <v>0.004594907407407412</v>
      </c>
      <c r="R14" s="3">
        <v>9</v>
      </c>
    </row>
    <row r="15" spans="1:18" ht="12.75">
      <c r="A15" s="13">
        <v>10</v>
      </c>
      <c r="B15" s="18">
        <v>257</v>
      </c>
      <c r="C15" s="6" t="s">
        <v>60</v>
      </c>
      <c r="D15" s="5">
        <v>2006</v>
      </c>
      <c r="E15" s="7" t="s">
        <v>52</v>
      </c>
      <c r="F15" s="5" t="s">
        <v>27</v>
      </c>
      <c r="G15" s="5" t="s">
        <v>44</v>
      </c>
      <c r="H15" s="4">
        <v>0.03043981481481482</v>
      </c>
      <c r="I15" s="8">
        <v>0.035694444444444445</v>
      </c>
      <c r="J15" s="8">
        <v>0.0052546296296296265</v>
      </c>
      <c r="K15" s="3"/>
      <c r="L15" s="19"/>
      <c r="M15" s="3"/>
      <c r="N15" s="3"/>
      <c r="O15" s="19"/>
      <c r="P15" s="4">
        <v>0</v>
      </c>
      <c r="Q15" s="4">
        <v>0.0052546296296296265</v>
      </c>
      <c r="R15" s="3">
        <v>10</v>
      </c>
    </row>
    <row r="16" spans="1:18" ht="12.75">
      <c r="A16" s="13">
        <v>11</v>
      </c>
      <c r="B16" s="18">
        <v>211</v>
      </c>
      <c r="C16" s="6" t="s">
        <v>55</v>
      </c>
      <c r="D16" s="5">
        <v>2006</v>
      </c>
      <c r="E16" s="7" t="s">
        <v>52</v>
      </c>
      <c r="F16" s="5" t="s">
        <v>27</v>
      </c>
      <c r="G16" s="21" t="s">
        <v>44</v>
      </c>
      <c r="H16" s="4">
        <v>0.027256944444444445</v>
      </c>
      <c r="I16" s="8">
        <v>0.03263888888888889</v>
      </c>
      <c r="J16" s="8">
        <v>0.005381944444444446</v>
      </c>
      <c r="K16" s="3"/>
      <c r="L16" s="19"/>
      <c r="M16" s="3"/>
      <c r="N16" s="3"/>
      <c r="O16" s="19"/>
      <c r="P16" s="4">
        <v>0</v>
      </c>
      <c r="Q16" s="4">
        <v>0.005381944444444446</v>
      </c>
      <c r="R16" s="3">
        <v>11</v>
      </c>
    </row>
    <row r="17" spans="1:18" ht="12.75">
      <c r="A17" s="13">
        <v>12</v>
      </c>
      <c r="B17" s="18">
        <v>219</v>
      </c>
      <c r="C17" s="6" t="s">
        <v>58</v>
      </c>
      <c r="D17" s="5">
        <v>2004</v>
      </c>
      <c r="E17" s="7" t="s">
        <v>52</v>
      </c>
      <c r="F17" s="5" t="s">
        <v>27</v>
      </c>
      <c r="G17" s="21" t="s">
        <v>44</v>
      </c>
      <c r="H17" s="4">
        <v>0.029861111111111113</v>
      </c>
      <c r="I17" s="8">
        <v>0.035370370370370365</v>
      </c>
      <c r="J17" s="8">
        <v>0.005509259259259252</v>
      </c>
      <c r="K17" s="3"/>
      <c r="L17" s="19"/>
      <c r="M17" s="3"/>
      <c r="N17" s="3"/>
      <c r="O17" s="19"/>
      <c r="P17" s="4">
        <v>0</v>
      </c>
      <c r="Q17" s="4">
        <v>0.005509259259259252</v>
      </c>
      <c r="R17" s="3">
        <v>12</v>
      </c>
    </row>
    <row r="18" spans="1:18" ht="12.75">
      <c r="A18" s="13">
        <v>13</v>
      </c>
      <c r="B18" s="18">
        <v>258</v>
      </c>
      <c r="C18" s="6" t="s">
        <v>73</v>
      </c>
      <c r="D18" s="5">
        <v>2003</v>
      </c>
      <c r="E18" s="7" t="s">
        <v>66</v>
      </c>
      <c r="F18" s="5" t="s">
        <v>27</v>
      </c>
      <c r="G18" s="21" t="s">
        <v>44</v>
      </c>
      <c r="H18" s="4">
        <v>0.02297453703703704</v>
      </c>
      <c r="I18" s="8">
        <v>0.028854166666666667</v>
      </c>
      <c r="J18" s="8">
        <v>0.005879629629629627</v>
      </c>
      <c r="K18" s="3"/>
      <c r="L18" s="3"/>
      <c r="M18" s="3"/>
      <c r="N18" s="3"/>
      <c r="O18" s="3"/>
      <c r="P18" s="4">
        <v>0</v>
      </c>
      <c r="Q18" s="4">
        <v>0.005879629629629627</v>
      </c>
      <c r="R18" s="3">
        <v>13</v>
      </c>
    </row>
    <row r="19" spans="1:18" ht="12.75">
      <c r="A19" s="13">
        <v>14</v>
      </c>
      <c r="B19" s="18">
        <v>262</v>
      </c>
      <c r="C19" s="6" t="s">
        <v>72</v>
      </c>
      <c r="D19" s="5">
        <v>2003</v>
      </c>
      <c r="E19" s="7" t="s">
        <v>66</v>
      </c>
      <c r="F19" s="5" t="s">
        <v>27</v>
      </c>
      <c r="G19" s="21" t="s">
        <v>44</v>
      </c>
      <c r="H19" s="4">
        <v>0.03107638888888889</v>
      </c>
      <c r="I19" s="8">
        <v>0.037638888888888895</v>
      </c>
      <c r="J19" s="8">
        <v>0.006562500000000006</v>
      </c>
      <c r="K19" s="3"/>
      <c r="L19" s="3"/>
      <c r="M19" s="3"/>
      <c r="N19" s="3"/>
      <c r="O19" s="3"/>
      <c r="P19" s="4">
        <v>0</v>
      </c>
      <c r="Q19" s="4">
        <v>0.006562500000000006</v>
      </c>
      <c r="R19" s="3">
        <v>14</v>
      </c>
    </row>
    <row r="20" spans="1:18" ht="12.75">
      <c r="A20" s="13">
        <v>15</v>
      </c>
      <c r="B20" s="18">
        <v>233</v>
      </c>
      <c r="C20" s="6" t="s">
        <v>64</v>
      </c>
      <c r="D20" s="5">
        <v>2006</v>
      </c>
      <c r="E20" s="7" t="s">
        <v>52</v>
      </c>
      <c r="F20" s="5" t="s">
        <v>27</v>
      </c>
      <c r="G20" s="21" t="s">
        <v>44</v>
      </c>
      <c r="H20" s="4">
        <v>0.034374999999999996</v>
      </c>
      <c r="I20" s="8">
        <v>0.041851851851851855</v>
      </c>
      <c r="J20" s="8">
        <v>0.0074768518518518595</v>
      </c>
      <c r="K20" s="3"/>
      <c r="L20" s="19"/>
      <c r="M20" s="3"/>
      <c r="N20" s="3"/>
      <c r="O20" s="19"/>
      <c r="P20" s="4">
        <v>0</v>
      </c>
      <c r="Q20" s="4">
        <v>0.0074768518518518595</v>
      </c>
      <c r="R20" s="3">
        <v>15</v>
      </c>
    </row>
    <row r="21" spans="1:18" ht="12.75">
      <c r="A21" s="13">
        <v>16</v>
      </c>
      <c r="B21" s="18">
        <v>231</v>
      </c>
      <c r="C21" s="6" t="s">
        <v>96</v>
      </c>
      <c r="D21" s="5">
        <v>2008</v>
      </c>
      <c r="E21" s="7" t="s">
        <v>87</v>
      </c>
      <c r="F21" s="5" t="s">
        <v>27</v>
      </c>
      <c r="G21" s="21" t="s">
        <v>30</v>
      </c>
      <c r="H21" s="4">
        <v>0.0011574074074074073</v>
      </c>
      <c r="I21" s="8">
        <v>0.007141203703703704</v>
      </c>
      <c r="J21" s="8">
        <v>0.005983796296296297</v>
      </c>
      <c r="K21" s="3"/>
      <c r="L21" s="19"/>
      <c r="M21" s="3"/>
      <c r="N21" s="3"/>
      <c r="O21" s="19"/>
      <c r="P21" s="4"/>
      <c r="Q21" s="4">
        <v>0.005983796296296297</v>
      </c>
      <c r="R21" s="3" t="s">
        <v>50</v>
      </c>
    </row>
    <row r="23" spans="3:6" ht="12.75">
      <c r="C23" t="s">
        <v>31</v>
      </c>
      <c r="D23" s="1"/>
      <c r="F23" t="s">
        <v>32</v>
      </c>
    </row>
  </sheetData>
  <sheetProtection/>
  <mergeCells count="3">
    <mergeCell ref="A1:Q1"/>
    <mergeCell ref="A2:B2"/>
    <mergeCell ref="A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M28" sqref="M28"/>
    </sheetView>
  </sheetViews>
  <sheetFormatPr defaultColWidth="9.00390625" defaultRowHeight="12.75"/>
  <cols>
    <col min="2" max="2" width="6.625" style="0" bestFit="1" customWidth="1"/>
    <col min="3" max="3" width="24.00390625" style="0" customWidth="1"/>
    <col min="4" max="4" width="5.00390625" style="0" bestFit="1" customWidth="1"/>
    <col min="5" max="5" width="16.75390625" style="0" customWidth="1"/>
    <col min="6" max="6" width="6.125" style="0" customWidth="1"/>
    <col min="7" max="7" width="7.00390625" style="0" bestFit="1" customWidth="1"/>
    <col min="8" max="10" width="7.125" style="0" bestFit="1" customWidth="1"/>
    <col min="11" max="16" width="3.25390625" style="0" bestFit="1" customWidth="1"/>
    <col min="17" max="17" width="9.25390625" style="0" customWidth="1"/>
    <col min="18" max="18" width="7.125" style="0" bestFit="1" customWidth="1"/>
    <col min="19" max="19" width="6.00390625" style="0" bestFit="1" customWidth="1"/>
    <col min="20" max="20" width="8.25390625" style="0" bestFit="1" customWidth="1"/>
    <col min="21" max="21" width="4.00390625" style="0" bestFit="1" customWidth="1"/>
    <col min="22" max="22" width="3.25390625" style="0" bestFit="1" customWidth="1"/>
  </cols>
  <sheetData>
    <row r="1" spans="1:21" ht="15.75" customHeight="1">
      <c r="A1" s="35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7"/>
      <c r="S1" s="27"/>
      <c r="T1" s="27"/>
      <c r="U1" s="27"/>
    </row>
    <row r="2" spans="1:16" ht="12.75">
      <c r="A2" s="36">
        <v>42470</v>
      </c>
      <c r="B2" s="36"/>
      <c r="C2" s="28"/>
      <c r="D2" s="28"/>
      <c r="E2" s="29"/>
      <c r="F2" s="30"/>
      <c r="G2" s="31"/>
      <c r="H2" s="32"/>
      <c r="I2" s="31"/>
      <c r="J2" s="32"/>
      <c r="K2" s="31"/>
      <c r="L2" s="31"/>
      <c r="M2" s="33" t="s">
        <v>17</v>
      </c>
      <c r="N2" s="33"/>
      <c r="O2" s="33"/>
      <c r="P2" s="33"/>
    </row>
    <row r="3" spans="1:22" ht="71.25" customHeight="1">
      <c r="A3" s="37" t="s">
        <v>104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26"/>
      <c r="T3" s="26"/>
      <c r="U3" s="26"/>
      <c r="V3" s="26"/>
    </row>
    <row r="5" spans="1:18" ht="107.25">
      <c r="A5" s="2" t="s">
        <v>0</v>
      </c>
      <c r="B5" s="3" t="s">
        <v>2</v>
      </c>
      <c r="C5" s="3" t="s">
        <v>1</v>
      </c>
      <c r="D5" s="3" t="s">
        <v>11</v>
      </c>
      <c r="E5" s="16" t="s">
        <v>13</v>
      </c>
      <c r="F5" s="3" t="s">
        <v>15</v>
      </c>
      <c r="G5" s="3" t="s">
        <v>10</v>
      </c>
      <c r="H5" s="3" t="s">
        <v>3</v>
      </c>
      <c r="I5" s="3" t="s">
        <v>4</v>
      </c>
      <c r="J5" s="10" t="s">
        <v>5</v>
      </c>
      <c r="K5" s="9" t="s">
        <v>6</v>
      </c>
      <c r="L5" s="15" t="s">
        <v>14</v>
      </c>
      <c r="M5" s="17" t="s">
        <v>85</v>
      </c>
      <c r="N5" s="17" t="s">
        <v>84</v>
      </c>
      <c r="O5" s="15" t="s">
        <v>28</v>
      </c>
      <c r="P5" s="9" t="s">
        <v>9</v>
      </c>
      <c r="Q5" s="9" t="s">
        <v>7</v>
      </c>
      <c r="R5" s="3" t="s">
        <v>8</v>
      </c>
    </row>
    <row r="6" spans="1:18" ht="12.75">
      <c r="A6" s="13">
        <v>1</v>
      </c>
      <c r="B6" s="18">
        <v>207</v>
      </c>
      <c r="C6" s="6" t="s">
        <v>86</v>
      </c>
      <c r="D6" s="5">
        <v>2002</v>
      </c>
      <c r="E6" s="7" t="s">
        <v>87</v>
      </c>
      <c r="F6" s="5" t="s">
        <v>27</v>
      </c>
      <c r="G6" s="21" t="s">
        <v>29</v>
      </c>
      <c r="H6" s="4">
        <v>0.0050347222222222225</v>
      </c>
      <c r="I6" s="8">
        <v>0.007511574074074074</v>
      </c>
      <c r="J6" s="8">
        <v>0.0024768518518518516</v>
      </c>
      <c r="K6" s="3"/>
      <c r="L6" s="19"/>
      <c r="M6" s="3"/>
      <c r="N6" s="3"/>
      <c r="O6" s="19"/>
      <c r="P6" s="4"/>
      <c r="Q6" s="4">
        <v>0.0024768518518518516</v>
      </c>
      <c r="R6" s="34" t="s">
        <v>99</v>
      </c>
    </row>
    <row r="7" spans="1:18" ht="12.75">
      <c r="A7" s="13">
        <v>2</v>
      </c>
      <c r="B7" s="18">
        <v>201</v>
      </c>
      <c r="C7" s="6" t="s">
        <v>21</v>
      </c>
      <c r="D7" s="5">
        <v>2002</v>
      </c>
      <c r="E7" s="7" t="s">
        <v>66</v>
      </c>
      <c r="F7" s="5" t="s">
        <v>27</v>
      </c>
      <c r="G7" s="23" t="s">
        <v>29</v>
      </c>
      <c r="H7" s="4">
        <v>0.0024305555555555556</v>
      </c>
      <c r="I7" s="8">
        <v>0.005752314814814814</v>
      </c>
      <c r="J7" s="8">
        <v>0.0033217592592592587</v>
      </c>
      <c r="K7" s="3"/>
      <c r="L7" s="19"/>
      <c r="M7" s="3"/>
      <c r="N7" s="3"/>
      <c r="O7" s="19"/>
      <c r="P7" s="4"/>
      <c r="Q7" s="4">
        <v>0.0033217592592592587</v>
      </c>
      <c r="R7" s="34" t="s">
        <v>100</v>
      </c>
    </row>
    <row r="8" spans="1:18" ht="12.75">
      <c r="A8" s="13">
        <v>3</v>
      </c>
      <c r="B8" s="18">
        <v>215</v>
      </c>
      <c r="C8" s="6" t="s">
        <v>93</v>
      </c>
      <c r="D8" s="5">
        <v>1999</v>
      </c>
      <c r="E8" s="7" t="s">
        <v>87</v>
      </c>
      <c r="F8" s="5" t="s">
        <v>27</v>
      </c>
      <c r="G8" s="5" t="s">
        <v>29</v>
      </c>
      <c r="H8" s="4">
        <v>0.0353587962962963</v>
      </c>
      <c r="I8" s="8">
        <v>0.03927083333333333</v>
      </c>
      <c r="J8" s="8">
        <v>0.003912037037037033</v>
      </c>
      <c r="K8" s="3"/>
      <c r="L8" s="3"/>
      <c r="M8" s="3"/>
      <c r="N8" s="3"/>
      <c r="O8" s="3"/>
      <c r="P8" s="4"/>
      <c r="Q8" s="4">
        <v>0.003912037037037033</v>
      </c>
      <c r="R8" s="34" t="s">
        <v>101</v>
      </c>
    </row>
    <row r="9" spans="1:18" ht="12.75">
      <c r="A9" s="13">
        <v>4</v>
      </c>
      <c r="B9" s="18">
        <v>223</v>
      </c>
      <c r="C9" s="6" t="s">
        <v>95</v>
      </c>
      <c r="D9" s="5">
        <v>2001</v>
      </c>
      <c r="E9" s="7" t="s">
        <v>87</v>
      </c>
      <c r="F9" s="5" t="s">
        <v>27</v>
      </c>
      <c r="G9" s="5" t="s">
        <v>29</v>
      </c>
      <c r="H9" s="4">
        <v>0.03275462962962963</v>
      </c>
      <c r="I9" s="8">
        <v>0.036967592592592594</v>
      </c>
      <c r="J9" s="8">
        <v>0.004212962962962967</v>
      </c>
      <c r="K9" s="3"/>
      <c r="L9" s="3"/>
      <c r="M9" s="3"/>
      <c r="N9" s="3"/>
      <c r="O9" s="3"/>
      <c r="P9" s="4"/>
      <c r="Q9" s="4">
        <v>0.004212962962962967</v>
      </c>
      <c r="R9" s="3">
        <v>4</v>
      </c>
    </row>
    <row r="10" spans="1:18" ht="12.75">
      <c r="A10" s="13">
        <v>5</v>
      </c>
      <c r="B10" s="18">
        <v>204</v>
      </c>
      <c r="C10" s="6" t="s">
        <v>67</v>
      </c>
      <c r="D10" s="5">
        <v>2002</v>
      </c>
      <c r="E10" s="7" t="s">
        <v>66</v>
      </c>
      <c r="F10" s="5" t="s">
        <v>27</v>
      </c>
      <c r="G10" s="21" t="s">
        <v>29</v>
      </c>
      <c r="H10" s="4">
        <v>0.0050347222222222225</v>
      </c>
      <c r="I10" s="8">
        <v>0.009780092592592592</v>
      </c>
      <c r="J10" s="8">
        <v>0.004745370370370369</v>
      </c>
      <c r="K10" s="3"/>
      <c r="L10" s="19"/>
      <c r="M10" s="3"/>
      <c r="N10" s="19"/>
      <c r="O10" s="19"/>
      <c r="P10" s="4"/>
      <c r="Q10" s="4">
        <v>0.004745370370370369</v>
      </c>
      <c r="R10" s="3">
        <v>5</v>
      </c>
    </row>
    <row r="13" spans="3:6" ht="12.75">
      <c r="C13" t="s">
        <v>31</v>
      </c>
      <c r="D13" s="1"/>
      <c r="F13" t="s">
        <v>32</v>
      </c>
    </row>
  </sheetData>
  <sheetProtection/>
  <mergeCells count="3">
    <mergeCell ref="A1:Q1"/>
    <mergeCell ref="A2:B2"/>
    <mergeCell ref="A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Настя</cp:lastModifiedBy>
  <cp:lastPrinted>2014-04-16T09:10:09Z</cp:lastPrinted>
  <dcterms:created xsi:type="dcterms:W3CDTF">2006-11-19T12:38:24Z</dcterms:created>
  <dcterms:modified xsi:type="dcterms:W3CDTF">2016-04-14T20:07:01Z</dcterms:modified>
  <cp:category/>
  <cp:version/>
  <cp:contentType/>
  <cp:contentStatus/>
</cp:coreProperties>
</file>